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eam Roster" sheetId="2" state="visible" r:id="rId4"/>
    <sheet name="9-Box Grid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<sst xmlns="http://schemas.openxmlformats.org/spreadsheetml/2006/main" count="132" uniqueCount="90">
  <si>
    <t xml:space="preserve">9-Box Grid Template — Color-Coded Visual Edition</t>
  </si>
  <si>
    <t xml:space="preserve">A polished, color-coded 9-box grid for smaller teams. Manually assign each employee to a category — the dashboard updates automatically.</t>
  </si>
  <si>
    <t xml:space="preserve">How to use this template</t>
  </si>
  <si>
    <t xml:space="preserve">1.  Open the 'Team Roster' sheet and enter each employee's name and (optionally) department.</t>
  </si>
  <si>
    <t xml:space="preserve">2.  Use the 'Category' dropdown in column D to manually assign each person to one of the 9 boxes.</t>
  </si>
  <si>
    <t xml:space="preserve">3.  Open the '9-Box Grid' sheet — count and percentage update automatically for each box.</t>
  </si>
  <si>
    <t xml:space="preserve">4.  Scroll below the grid for a full breakdown of names grouped by category.</t>
  </si>
  <si>
    <t xml:space="preserve">5.  Re-run the review periodically. As you reassign categories, the dashboard updates with you.</t>
  </si>
  <si>
    <t xml:space="preserve">The 9 categories at a glance</t>
  </si>
  <si>
    <t xml:space="preserve">#</t>
  </si>
  <si>
    <t xml:space="preserve">Category</t>
  </si>
  <si>
    <t xml:space="preserve">Performance</t>
  </si>
  <si>
    <t xml:space="preserve">Potential</t>
  </si>
  <si>
    <t xml:space="preserve">What this means and what to do</t>
  </si>
  <si>
    <t xml:space="preserve">7</t>
  </si>
  <si>
    <t xml:space="preserve">Enigma</t>
  </si>
  <si>
    <t xml:space="preserve">Low</t>
  </si>
  <si>
    <t xml:space="preserve">High</t>
  </si>
  <si>
    <t xml:space="preserve">High potential but currently underperforming. Coach, realign, or redeploy. Address what is blocking performance.</t>
  </si>
  <si>
    <t xml:space="preserve">8</t>
  </si>
  <si>
    <t xml:space="preserve">Growth Employee</t>
  </si>
  <si>
    <t xml:space="preserve">Moderate</t>
  </si>
  <si>
    <t xml:space="preserve">Performing well with strong upside. Accelerate development with stretch assignments and targeted training.</t>
  </si>
  <si>
    <t xml:space="preserve">9</t>
  </si>
  <si>
    <t xml:space="preserve">Future Leader</t>
  </si>
  <si>
    <t xml:space="preserve">Top talent and future leaders. Retain, reward, and build a clear succession plan around them.</t>
  </si>
  <si>
    <t xml:space="preserve">4</t>
  </si>
  <si>
    <t xml:space="preserve">Dilemma</t>
  </si>
  <si>
    <t xml:space="preserve">Underperforming despite some growth signals. Identify barriers (alignment, motivation, fit) and provide targeted support.</t>
  </si>
  <si>
    <t xml:space="preserve">5</t>
  </si>
  <si>
    <t xml:space="preserve">Core Employee</t>
  </si>
  <si>
    <t xml:space="preserve">Solid all-rounder. Develop steadily and prepare for the next level of responsibility.</t>
  </si>
  <si>
    <t xml:space="preserve">6</t>
  </si>
  <si>
    <t xml:space="preserve">High Impact Performer</t>
  </si>
  <si>
    <t xml:space="preserve">Strong performer ready for in-function leadership. Empower with new opportunities for growth and learning.</t>
  </si>
  <si>
    <t xml:space="preserve">1</t>
  </si>
  <si>
    <t xml:space="preserve">Under Performer</t>
  </si>
  <si>
    <t xml:space="preserve">Underperforming with limited growth signals. Re-evaluate fit; use a performance improvement plan or transition out.</t>
  </si>
  <si>
    <t xml:space="preserve">2</t>
  </si>
  <si>
    <t xml:space="preserve">Effective</t>
  </si>
  <si>
    <t xml:space="preserve">Reliable contributor with limited upward potential. Recognize their consistency and focus on skill enhancement within current scope.</t>
  </si>
  <si>
    <t xml:space="preserve">3</t>
  </si>
  <si>
    <t xml:space="preserve">Trusted Professional</t>
  </si>
  <si>
    <t xml:space="preserve">Excellent in current role but limited interest or capacity to grow. Reward and retain. Increase job satisfaction in their role.</t>
  </si>
  <si>
    <t xml:space="preserve">Tip: this template uses manual category assignment, which works well for smaller teams. For larger groups, pair it with structured input from multiple reviewers to reduce bias.</t>
  </si>
  <si>
    <t xml:space="preserve">Team Roster</t>
  </si>
  <si>
    <t xml:space="preserve">Enter each employee's name and assign them to a category using the dropdown in column D. The Box # column fills in automatically.</t>
  </si>
  <si>
    <t xml:space="preserve">Total assigned:</t>
  </si>
  <si>
    <t xml:space="preserve">Employee Name</t>
  </si>
  <si>
    <t xml:space="preserve">Department / Role</t>
  </si>
  <si>
    <t xml:space="preserve">Category (dropdown)</t>
  </si>
  <si>
    <t xml:space="preserve">Box #</t>
  </si>
  <si>
    <t xml:space="preserve">Notes</t>
  </si>
  <si>
    <t xml:space="preserve">Alex Johnson</t>
  </si>
  <si>
    <t xml:space="preserve">Engineering</t>
  </si>
  <si>
    <t xml:space="preserve">Riley Chen</t>
  </si>
  <si>
    <t xml:space="preserve">Product</t>
  </si>
  <si>
    <t xml:space="preserve">Priya Nair</t>
  </si>
  <si>
    <t xml:space="preserve">Sam O'Connor</t>
  </si>
  <si>
    <t xml:space="preserve">Sales</t>
  </si>
  <si>
    <t xml:space="preserve">Maria Lopez</t>
  </si>
  <si>
    <t xml:space="preserve">Marketing</t>
  </si>
  <si>
    <t xml:space="preserve">Cameron Diaz</t>
  </si>
  <si>
    <t xml:space="preserve">Operations</t>
  </si>
  <si>
    <t xml:space="preserve">Daniel Kim</t>
  </si>
  <si>
    <t xml:space="preserve">Customer Success</t>
  </si>
  <si>
    <t xml:space="preserve">Jordan Reyes</t>
  </si>
  <si>
    <t xml:space="preserve">Taylor Brooks</t>
  </si>
  <si>
    <t xml:space="preserve">HR</t>
  </si>
  <si>
    <t xml:space="preserve">Chris Walker</t>
  </si>
  <si>
    <t xml:space="preserve">Morgan Patel</t>
  </si>
  <si>
    <t xml:space="preserve">Finance</t>
  </si>
  <si>
    <t xml:space="preserve">9-Box Grid Dashboard</t>
  </si>
  <si>
    <t xml:space="preserve">Auto-populated from the 'Team Roster' sheet. Reassign categories there to update this dashboard.</t>
  </si>
  <si>
    <t xml:space="preserve">LOW</t>
  </si>
  <si>
    <t xml:space="preserve">MODERATE</t>
  </si>
  <si>
    <t xml:space="preserve">HIGH</t>
  </si>
  <si>
    <t xml:space="preserve">↑  POTENTIAL</t>
  </si>
  <si>
    <t xml:space="preserve">ENIGMA</t>
  </si>
  <si>
    <t xml:space="preserve">GROWTH EMPLOYEE</t>
  </si>
  <si>
    <t xml:space="preserve">FUTURE LEADER</t>
  </si>
  <si>
    <t xml:space="preserve">DILEMMA</t>
  </si>
  <si>
    <t xml:space="preserve">CORE EMPLOYEE</t>
  </si>
  <si>
    <t xml:space="preserve">HIGH IMPACT PERFORMER</t>
  </si>
  <si>
    <t xml:space="preserve">UNDER PERFORMER</t>
  </si>
  <si>
    <t xml:space="preserve">EFFECTIVE</t>
  </si>
  <si>
    <t xml:space="preserve">TRUSTED PROFESSIONAL</t>
  </si>
  <si>
    <t xml:space="preserve">PERFORMANCE  →</t>
  </si>
  <si>
    <t xml:space="preserve">Team members by category</t>
  </si>
  <si>
    <t xml:space="preserve">Tip: pair the 9-box review with regular 360-feedback and a development plan for each person — categories are most useful when they drive action.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</si>
</sst>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20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color rgb="FFFFFFFF"/>
      <name val="Arial"/>
      <family val="0"/>
      <charset val="1"/>
    </font>
    <font>
      <i val="true"/>
      <sz val="11"/>
      <color rgb="FF6B7280"/>
      <name val="Arial"/>
      <family val="0"/>
      <charset val="1"/>
    </font>
    <font>
      <b val="true"/>
      <sz val="13"/>
      <color rgb="FFFFFFFF"/>
      <name val="Arial"/>
      <family val="0"/>
      <charset val="1"/>
    </font>
    <font>
      <sz val="10"/>
      <color rgb="FF000000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sz val="10"/>
      <color rgb="FF1F2937"/>
      <name val="Arial"/>
      <family val="0"/>
      <charset val="1"/>
    </font>
    <font>
      <b val="true"/>
      <sz val="10"/>
      <color rgb="FF1F2937"/>
      <name val="Arial"/>
      <family val="0"/>
      <charset val="1"/>
    </font>
    <font>
      <i val="true"/>
      <sz val="10"/>
      <color rgb="FF6B7280"/>
      <name val="Arial"/>
      <family val="0"/>
      <charset val="1"/>
    </font>
    <font>
      <b val="true"/>
      <sz val="16"/>
      <color rgb="FFFFFFFF"/>
      <name val="Arial"/>
      <family val="0"/>
      <charset val="1"/>
    </font>
    <font>
      <b val="true"/>
      <sz val="11"/>
      <color rgb="FF000000"/>
      <name val="Arial"/>
      <family val="0"/>
      <charset val="1"/>
    </font>
    <font>
      <sz val="10"/>
      <color rgb="FF6B7280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b val="true"/>
      <sz val="11"/>
      <color rgb="FF1F2937"/>
      <name val="Arial"/>
      <family val="0"/>
      <charset val="1"/>
    </font>
    <font>
      <b val="true"/>
      <i val="true"/>
      <sz val="11"/>
      <color rgb="FFE84A5F"/>
      <name val="Arial"/>
      <family val="0"/>
      <charset val="1"/>
    </font>
    <font>
      <b val="true"/>
      <sz val="13"/>
      <color rgb="FF1F2937"/>
      <name val="Arial"/>
      <family val="0"/>
      <charset val="1"/>
    </font>
    <font>
      <b val="true"/>
      <sz val="16"/>
      <color rgb="FF1F2937"/>
      <name val="Arial"/>
      <family val="0"/>
      <charset val="1"/>
    </font>
  </fonts>
  <fills count="16">
    <fill>
      <patternFill patternType="none"/>
    </fill>
    <fill>
      <patternFill patternType="gray125"/>
    </fill>
    <fill>
      <patternFill patternType="solid">
        <fgColor rgb="FF1F2937"/>
        <bgColor rgb="FF333300"/>
      </patternFill>
    </fill>
    <fill>
      <patternFill patternType="solid">
        <fgColor rgb="FFF4B433"/>
        <bgColor rgb="FFFF9900"/>
      </patternFill>
    </fill>
    <fill>
      <patternFill patternType="solid">
        <fgColor rgb="FF80EAC9"/>
        <bgColor rgb="FFA8D8EE"/>
      </patternFill>
    </fill>
    <fill>
      <patternFill patternType="solid">
        <fgColor rgb="FF27A73F"/>
        <bgColor rgb="FF008000"/>
      </patternFill>
    </fill>
    <fill>
      <patternFill patternType="solid">
        <fgColor rgb="FFF8C5D0"/>
        <bgColor rgb="FFCCCCFF"/>
      </patternFill>
    </fill>
    <fill>
      <patternFill patternType="solid">
        <fgColor rgb="FF3FB1E0"/>
        <bgColor rgb="FF00CCFF"/>
      </patternFill>
    </fill>
    <fill>
      <patternFill patternType="solid">
        <fgColor rgb="FF1F6478"/>
        <bgColor rgb="FF008080"/>
      </patternFill>
    </fill>
    <fill>
      <patternFill patternType="solid">
        <fgColor rgb="FFD43A57"/>
        <bgColor rgb="FFE84A5F"/>
      </patternFill>
    </fill>
    <fill>
      <patternFill patternType="solid">
        <fgColor rgb="FFEE8FA1"/>
        <bgColor rgb="FFFF99CC"/>
      </patternFill>
    </fill>
    <fill>
      <patternFill patternType="solid">
        <fgColor rgb="FFA8D8EE"/>
        <bgColor rgb="FFCCCCFF"/>
      </patternFill>
    </fill>
    <fill>
      <patternFill patternType="solid">
        <fgColor rgb="FFFFFFFF"/>
        <bgColor rgb="FFF5F5F5"/>
      </patternFill>
    </fill>
    <fill>
      <patternFill patternType="solid">
        <fgColor rgb="FFFFF7E0"/>
        <bgColor rgb="FFF5F5F5"/>
      </patternFill>
    </fill>
    <fill>
      <patternFill patternType="solid">
        <fgColor rgb="FFF5F5F5"/>
        <bgColor rgb="FFF3F4F6"/>
      </patternFill>
    </fill>
    <fill>
      <patternFill patternType="solid">
        <fgColor rgb="FFF3F4F6"/>
        <bgColor rgb="FFF5F5F5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BBBBBB"/>
      </left>
      <right style="thin">
        <color rgb="FFBBBBBB"/>
      </right>
      <top style="thin">
        <color rgb="FFBBBBBB"/>
      </top>
      <bottom style="thin">
        <color rgb="FFBBBBBB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6" fillId="2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8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1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11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5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12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5" fillId="13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14" fillId="1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15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16" fillId="15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8" fillId="4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5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9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9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8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8" fillId="7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8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9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9" fillId="7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2" fillId="8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9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8" fillId="1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8" fillId="11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2" fillId="9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9" fillId="1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9" fillId="11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0" fillId="4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5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12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0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0" fillId="7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8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9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0" fillId="1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0" fillId="11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1F6478"/>
      <rgbColor rgb="FFBBBBBB"/>
      <rgbColor rgb="FF808080"/>
      <rgbColor rgb="FF9999FF"/>
      <rgbColor rgb="FFD43A57"/>
      <rgbColor rgb="FFFFF7E0"/>
      <rgbColor rgb="FFF3F4F6"/>
      <rgbColor rgb="FF660066"/>
      <rgbColor rgb="FFEE8FA1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5F5F5"/>
      <rgbColor rgb="FF80EAC9"/>
      <rgbColor rgb="FFFFFF99"/>
      <rgbColor rgb="FFA8D8EE"/>
      <rgbColor rgb="FFFF99CC"/>
      <rgbColor rgb="FFCC99FF"/>
      <rgbColor rgb="FFF8C5D0"/>
      <rgbColor rgb="FF3366FF"/>
      <rgbColor rgb="FF3FB1E0"/>
      <rgbColor rgb="FF99CC00"/>
      <rgbColor rgb="FFF4B433"/>
      <rgbColor rgb="FFFF9900"/>
      <rgbColor rgb="FFE84A5F"/>
      <rgbColor rgb="FF6B7280"/>
      <rgbColor rgb="FF969696"/>
      <rgbColor rgb="FF003366"/>
      <rgbColor rgb="FF27A73F"/>
      <rgbColor rgb="FF003300"/>
      <rgbColor rgb="FF333300"/>
      <rgbColor rgb="FF993300"/>
      <rgbColor rgb="FF993366"/>
      <rgbColor rgb="FF333399"/>
      <rgbColor rgb="FF1F2937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F24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6"/>
    <col collapsed="false" customWidth="true" hidden="false" outlineLevel="0" max="3" min="3" style="0" width="24"/>
    <col collapsed="false" customWidth="true" hidden="false" outlineLevel="0" max="5" min="4" style="0" width="14"/>
    <col collapsed="false" customWidth="true" hidden="false" outlineLevel="0" max="6" min="6" style="0" width="70"/>
  </cols>
  <sheetData>
    <row r="2" customFormat="false" ht="37.5" hidden="false" customHeight="true" outlineLevel="0" collapsed="false">
      <c r="B2" s="1" t="s">
        <v>0</v>
      </c>
      <c r="C2" s="1"/>
      <c r="D2" s="1"/>
      <c r="E2" s="1"/>
      <c r="F2" s="1"/>
    </row>
    <row r="3" customFormat="false" ht="24" hidden="false" customHeight="true" outlineLevel="0" collapsed="false">
      <c r="B3" s="2" t="s">
        <v>1</v>
      </c>
      <c r="C3" s="2"/>
      <c r="D3" s="2"/>
      <c r="E3" s="2"/>
      <c r="F3" s="2"/>
    </row>
    <row r="5" customFormat="false" ht="24" hidden="false" customHeight="true" outlineLevel="0" collapsed="false">
      <c r="B5" s="3" t="s">
        <v>2</v>
      </c>
      <c r="C5" s="3"/>
      <c r="D5" s="3"/>
      <c r="E5" s="3"/>
      <c r="F5" s="3"/>
    </row>
    <row r="6" customFormat="false" ht="21.75" hidden="false" customHeight="true" outlineLevel="0" collapsed="false">
      <c r="B6" s="4" t="s">
        <v>3</v>
      </c>
      <c r="C6" s="4"/>
      <c r="D6" s="4"/>
      <c r="E6" s="4"/>
      <c r="F6" s="4"/>
    </row>
    <row r="7" customFormat="false" ht="21.75" hidden="false" customHeight="true" outlineLevel="0" collapsed="false">
      <c r="B7" s="4" t="s">
        <v>4</v>
      </c>
      <c r="C7" s="4"/>
      <c r="D7" s="4"/>
      <c r="E7" s="4"/>
      <c r="F7" s="4"/>
    </row>
    <row r="8" customFormat="false" ht="21.75" hidden="false" customHeight="true" outlineLevel="0" collapsed="false">
      <c r="B8" s="4" t="s">
        <v>5</v>
      </c>
      <c r="C8" s="4"/>
      <c r="D8" s="4"/>
      <c r="E8" s="4"/>
      <c r="F8" s="4"/>
    </row>
    <row r="9" customFormat="false" ht="21.75" hidden="false" customHeight="true" outlineLevel="0" collapsed="false">
      <c r="B9" s="4" t="s">
        <v>6</v>
      </c>
      <c r="C9" s="4"/>
      <c r="D9" s="4"/>
      <c r="E9" s="4"/>
      <c r="F9" s="4"/>
    </row>
    <row r="10" customFormat="false" ht="21.75" hidden="false" customHeight="true" outlineLevel="0" collapsed="false">
      <c r="B10" s="4" t="s">
        <v>7</v>
      </c>
      <c r="C10" s="4"/>
      <c r="D10" s="4"/>
      <c r="E10" s="4"/>
      <c r="F10" s="4"/>
    </row>
    <row r="12" customFormat="false" ht="24" hidden="false" customHeight="true" outlineLevel="0" collapsed="false">
      <c r="B12" s="3" t="s">
        <v>8</v>
      </c>
      <c r="C12" s="3"/>
      <c r="D12" s="3"/>
      <c r="E12" s="3"/>
      <c r="F12" s="3"/>
    </row>
    <row r="13" customFormat="false" ht="24" hidden="false" customHeight="true" outlineLevel="0" collapsed="false">
      <c r="B13" s="5" t="s">
        <v>9</v>
      </c>
      <c r="C13" s="5" t="s">
        <v>10</v>
      </c>
      <c r="D13" s="5" t="s">
        <v>11</v>
      </c>
      <c r="E13" s="5" t="s">
        <v>12</v>
      </c>
      <c r="F13" s="5" t="s">
        <v>13</v>
      </c>
    </row>
    <row r="14" customFormat="false" ht="36" hidden="false" customHeight="true" outlineLevel="0" collapsed="false">
      <c r="B14" s="6" t="s">
        <v>14</v>
      </c>
      <c r="C14" s="7" t="s">
        <v>15</v>
      </c>
      <c r="D14" s="6" t="s">
        <v>16</v>
      </c>
      <c r="E14" s="6" t="s">
        <v>17</v>
      </c>
      <c r="F14" s="8" t="s">
        <v>18</v>
      </c>
    </row>
    <row r="15" customFormat="false" ht="36" hidden="false" customHeight="true" outlineLevel="0" collapsed="false">
      <c r="B15" s="6" t="s">
        <v>19</v>
      </c>
      <c r="C15" s="9" t="s">
        <v>20</v>
      </c>
      <c r="D15" s="6" t="s">
        <v>21</v>
      </c>
      <c r="E15" s="6" t="s">
        <v>17</v>
      </c>
      <c r="F15" s="8" t="s">
        <v>22</v>
      </c>
    </row>
    <row r="16" customFormat="false" ht="36" hidden="false" customHeight="true" outlineLevel="0" collapsed="false">
      <c r="B16" s="6" t="s">
        <v>23</v>
      </c>
      <c r="C16" s="10" t="s">
        <v>24</v>
      </c>
      <c r="D16" s="6" t="s">
        <v>17</v>
      </c>
      <c r="E16" s="6" t="s">
        <v>17</v>
      </c>
      <c r="F16" s="8" t="s">
        <v>25</v>
      </c>
    </row>
    <row r="17" customFormat="false" ht="36" hidden="false" customHeight="true" outlineLevel="0" collapsed="false">
      <c r="B17" s="6" t="s">
        <v>26</v>
      </c>
      <c r="C17" s="11" t="s">
        <v>27</v>
      </c>
      <c r="D17" s="6" t="s">
        <v>16</v>
      </c>
      <c r="E17" s="6" t="s">
        <v>21</v>
      </c>
      <c r="F17" s="8" t="s">
        <v>28</v>
      </c>
    </row>
    <row r="18" customFormat="false" ht="36" hidden="false" customHeight="true" outlineLevel="0" collapsed="false">
      <c r="B18" s="6" t="s">
        <v>29</v>
      </c>
      <c r="C18" s="12" t="s">
        <v>30</v>
      </c>
      <c r="D18" s="6" t="s">
        <v>21</v>
      </c>
      <c r="E18" s="6" t="s">
        <v>21</v>
      </c>
      <c r="F18" s="8" t="s">
        <v>31</v>
      </c>
    </row>
    <row r="19" customFormat="false" ht="36" hidden="false" customHeight="true" outlineLevel="0" collapsed="false">
      <c r="B19" s="6" t="s">
        <v>32</v>
      </c>
      <c r="C19" s="13" t="s">
        <v>33</v>
      </c>
      <c r="D19" s="6" t="s">
        <v>17</v>
      </c>
      <c r="E19" s="6" t="s">
        <v>21</v>
      </c>
      <c r="F19" s="8" t="s">
        <v>34</v>
      </c>
    </row>
    <row r="20" customFormat="false" ht="36" hidden="false" customHeight="true" outlineLevel="0" collapsed="false">
      <c r="B20" s="6" t="s">
        <v>35</v>
      </c>
      <c r="C20" s="14" t="s">
        <v>36</v>
      </c>
      <c r="D20" s="6" t="s">
        <v>16</v>
      </c>
      <c r="E20" s="6" t="s">
        <v>16</v>
      </c>
      <c r="F20" s="8" t="s">
        <v>37</v>
      </c>
    </row>
    <row r="21" customFormat="false" ht="36" hidden="false" customHeight="true" outlineLevel="0" collapsed="false">
      <c r="B21" s="6" t="s">
        <v>38</v>
      </c>
      <c r="C21" s="15" t="s">
        <v>39</v>
      </c>
      <c r="D21" s="6" t="s">
        <v>21</v>
      </c>
      <c r="E21" s="6" t="s">
        <v>16</v>
      </c>
      <c r="F21" s="8" t="s">
        <v>40</v>
      </c>
    </row>
    <row r="22" customFormat="false" ht="36" hidden="false" customHeight="true" outlineLevel="0" collapsed="false">
      <c r="B22" s="6" t="s">
        <v>41</v>
      </c>
      <c r="C22" s="16" t="s">
        <v>42</v>
      </c>
      <c r="D22" s="6" t="s">
        <v>17</v>
      </c>
      <c r="E22" s="6" t="s">
        <v>16</v>
      </c>
      <c r="F22" s="8" t="s">
        <v>43</v>
      </c>
    </row>
    <row r="24" customFormat="false" ht="36" hidden="false" customHeight="true" outlineLevel="0" collapsed="false">
      <c r="B24" s="17" t="s">
        <v>44</v>
      </c>
      <c r="C24" s="17"/>
      <c r="D24" s="17"/>
      <c r="E24" s="17"/>
      <c r="F24" s="17"/>
    </row>
  </sheetData>
  <mergeCells count="10">
    <mergeCell ref="B2:F2"/>
    <mergeCell ref="B3:F3"/>
    <mergeCell ref="B5:F5"/>
    <mergeCell ref="B6:F6"/>
    <mergeCell ref="B7:F7"/>
    <mergeCell ref="B8:F8"/>
    <mergeCell ref="B9:F9"/>
    <mergeCell ref="B10:F10"/>
    <mergeCell ref="B12:F12"/>
    <mergeCell ref="B24:F24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5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4" topLeftCell="A5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5"/>
    <col collapsed="false" customWidth="true" hidden="false" outlineLevel="0" max="2" min="2" style="0" width="28"/>
    <col collapsed="false" customWidth="true" hidden="false" outlineLevel="0" max="3" min="3" style="0" width="24"/>
    <col collapsed="false" customWidth="true" hidden="false" outlineLevel="0" max="4" min="4" style="0" width="28"/>
    <col collapsed="false" customWidth="true" hidden="false" outlineLevel="0" max="5" min="5" style="0" width="12"/>
    <col collapsed="false" customWidth="true" hidden="false" outlineLevel="0" max="6" min="6" style="0" width="60"/>
    <col collapsed="false" customWidth="true" hidden="false" outlineLevel="0" max="7" min="7" style="0" width="16"/>
    <col collapsed="false" customWidth="true" hidden="false" outlineLevel="0" max="8" min="8" style="0" width="6"/>
  </cols>
  <sheetData>
    <row r="1" customFormat="false" ht="30" hidden="false" customHeight="true" outlineLevel="0" collapsed="false">
      <c r="A1" s="18" t="s">
        <v>45</v>
      </c>
      <c r="B1" s="18"/>
      <c r="C1" s="18"/>
      <c r="D1" s="18"/>
      <c r="E1" s="18"/>
      <c r="F1" s="18"/>
    </row>
    <row r="2" customFormat="false" ht="24" hidden="false" customHeight="true" outlineLevel="0" collapsed="false">
      <c r="A2" s="19" t="s">
        <v>46</v>
      </c>
      <c r="B2" s="19"/>
      <c r="C2" s="19"/>
      <c r="D2" s="19"/>
      <c r="E2" s="19"/>
      <c r="F2" s="19"/>
    </row>
    <row r="3" customFormat="false" ht="15" hidden="false" customHeight="false" outlineLevel="0" collapsed="false">
      <c r="G3" s="20" t="s">
        <v>47</v>
      </c>
      <c r="H3" s="21" t="n">
        <f aca="false">COUNTA(D5:D54)</f>
        <v>11</v>
      </c>
    </row>
    <row r="4" customFormat="false" ht="31.5" hidden="false" customHeight="true" outlineLevel="0" collapsed="false">
      <c r="A4" s="5" t="s">
        <v>9</v>
      </c>
      <c r="B4" s="5" t="s">
        <v>48</v>
      </c>
      <c r="C4" s="5" t="s">
        <v>49</v>
      </c>
      <c r="D4" s="5" t="s">
        <v>50</v>
      </c>
      <c r="E4" s="5" t="s">
        <v>51</v>
      </c>
      <c r="F4" s="5" t="s">
        <v>52</v>
      </c>
    </row>
    <row r="5" customFormat="false" ht="21.75" hidden="false" customHeight="true" outlineLevel="0" collapsed="false">
      <c r="A5" s="22" t="n">
        <v>1</v>
      </c>
      <c r="B5" s="23" t="s">
        <v>53</v>
      </c>
      <c r="C5" s="23" t="s">
        <v>54</v>
      </c>
      <c r="D5" s="24" t="s">
        <v>24</v>
      </c>
      <c r="E5" s="25" t="n">
        <f aca="false">IFERROR(IF(D5="","",MATCH(D5,{"Under Performer","Effective","Trusted Professional","Dilemma","Core Employee","High Impact Performer","Enigma","Growth Employee","Future Leader"},0)),"")</f>
        <v>9</v>
      </c>
      <c r="F5" s="23"/>
    </row>
    <row r="6" customFormat="false" ht="21.75" hidden="false" customHeight="true" outlineLevel="0" collapsed="false">
      <c r="A6" s="22" t="n">
        <v>2</v>
      </c>
      <c r="B6" s="23" t="s">
        <v>55</v>
      </c>
      <c r="C6" s="23" t="s">
        <v>56</v>
      </c>
      <c r="D6" s="24" t="s">
        <v>24</v>
      </c>
      <c r="E6" s="25" t="n">
        <f aca="false">IFERROR(IF(D6="","",MATCH(D6,{"Under Performer","Effective","Trusted Professional","Dilemma","Core Employee","High Impact Performer","Enigma","Growth Employee","Future Leader"},0)),"")</f>
        <v>9</v>
      </c>
      <c r="F6" s="23"/>
    </row>
    <row r="7" customFormat="false" ht="21.75" hidden="false" customHeight="true" outlineLevel="0" collapsed="false">
      <c r="A7" s="22" t="n">
        <v>3</v>
      </c>
      <c r="B7" s="23" t="s">
        <v>57</v>
      </c>
      <c r="C7" s="23" t="s">
        <v>56</v>
      </c>
      <c r="D7" s="24" t="s">
        <v>33</v>
      </c>
      <c r="E7" s="25" t="n">
        <f aca="false">IFERROR(IF(D7="","",MATCH(D7,{"Under Performer","Effective","Trusted Professional","Dilemma","Core Employee","High Impact Performer","Enigma","Growth Employee","Future Leader"},0)),"")</f>
        <v>6</v>
      </c>
      <c r="F7" s="23"/>
    </row>
    <row r="8" customFormat="false" ht="21.75" hidden="false" customHeight="true" outlineLevel="0" collapsed="false">
      <c r="A8" s="22" t="n">
        <v>4</v>
      </c>
      <c r="B8" s="23" t="s">
        <v>58</v>
      </c>
      <c r="C8" s="23" t="s">
        <v>59</v>
      </c>
      <c r="D8" s="24" t="s">
        <v>20</v>
      </c>
      <c r="E8" s="25" t="n">
        <f aca="false">IFERROR(IF(D8="","",MATCH(D8,{"Under Performer","Effective","Trusted Professional","Dilemma","Core Employee","High Impact Performer","Enigma","Growth Employee","Future Leader"},0)),"")</f>
        <v>8</v>
      </c>
      <c r="F8" s="23"/>
    </row>
    <row r="9" customFormat="false" ht="21.75" hidden="false" customHeight="true" outlineLevel="0" collapsed="false">
      <c r="A9" s="22" t="n">
        <v>5</v>
      </c>
      <c r="B9" s="23" t="s">
        <v>60</v>
      </c>
      <c r="C9" s="23" t="s">
        <v>61</v>
      </c>
      <c r="D9" s="24" t="s">
        <v>30</v>
      </c>
      <c r="E9" s="25" t="n">
        <f aca="false">IFERROR(IF(D9="","",MATCH(D9,{"Under Performer","Effective","Trusted Professional","Dilemma","Core Employee","High Impact Performer","Enigma","Growth Employee","Future Leader"},0)),"")</f>
        <v>5</v>
      </c>
      <c r="F9" s="23"/>
    </row>
    <row r="10" customFormat="false" ht="21.75" hidden="false" customHeight="true" outlineLevel="0" collapsed="false">
      <c r="A10" s="22" t="n">
        <v>6</v>
      </c>
      <c r="B10" s="23" t="s">
        <v>62</v>
      </c>
      <c r="C10" s="23" t="s">
        <v>63</v>
      </c>
      <c r="D10" s="24" t="s">
        <v>30</v>
      </c>
      <c r="E10" s="25" t="n">
        <f aca="false">IFERROR(IF(D10="","",MATCH(D10,{"Under Performer","Effective","Trusted Professional","Dilemma","Core Employee","High Impact Performer","Enigma","Growth Employee","Future Leader"},0)),"")</f>
        <v>5</v>
      </c>
      <c r="F10" s="23"/>
    </row>
    <row r="11" customFormat="false" ht="21.75" hidden="false" customHeight="true" outlineLevel="0" collapsed="false">
      <c r="A11" s="22" t="n">
        <v>7</v>
      </c>
      <c r="B11" s="23" t="s">
        <v>64</v>
      </c>
      <c r="C11" s="23" t="s">
        <v>65</v>
      </c>
      <c r="D11" s="24" t="s">
        <v>42</v>
      </c>
      <c r="E11" s="25" t="n">
        <f aca="false">IFERROR(IF(D11="","",MATCH(D11,{"Under Performer","Effective","Trusted Professional","Dilemma","Core Employee","High Impact Performer","Enigma","Growth Employee","Future Leader"},0)),"")</f>
        <v>3</v>
      </c>
      <c r="F11" s="23"/>
    </row>
    <row r="12" customFormat="false" ht="21.75" hidden="false" customHeight="true" outlineLevel="0" collapsed="false">
      <c r="A12" s="22" t="n">
        <v>8</v>
      </c>
      <c r="B12" s="23" t="s">
        <v>66</v>
      </c>
      <c r="C12" s="23" t="s">
        <v>54</v>
      </c>
      <c r="D12" s="24" t="s">
        <v>15</v>
      </c>
      <c r="E12" s="25" t="n">
        <f aca="false">IFERROR(IF(D12="","",MATCH(D12,{"Under Performer","Effective","Trusted Professional","Dilemma","Core Employee","High Impact Performer","Enigma","Growth Employee","Future Leader"},0)),"")</f>
        <v>7</v>
      </c>
      <c r="F12" s="23"/>
    </row>
    <row r="13" customFormat="false" ht="21.75" hidden="false" customHeight="true" outlineLevel="0" collapsed="false">
      <c r="A13" s="22" t="n">
        <v>9</v>
      </c>
      <c r="B13" s="23" t="s">
        <v>67</v>
      </c>
      <c r="C13" s="23" t="s">
        <v>68</v>
      </c>
      <c r="D13" s="24" t="s">
        <v>27</v>
      </c>
      <c r="E13" s="25" t="n">
        <f aca="false">IFERROR(IF(D13="","",MATCH(D13,{"Under Performer","Effective","Trusted Professional","Dilemma","Core Employee","High Impact Performer","Enigma","Growth Employee","Future Leader"},0)),"")</f>
        <v>4</v>
      </c>
      <c r="F13" s="23"/>
    </row>
    <row r="14" customFormat="false" ht="21.75" hidden="false" customHeight="true" outlineLevel="0" collapsed="false">
      <c r="A14" s="22" t="n">
        <v>10</v>
      </c>
      <c r="B14" s="23" t="s">
        <v>69</v>
      </c>
      <c r="C14" s="23" t="s">
        <v>63</v>
      </c>
      <c r="D14" s="24" t="s">
        <v>39</v>
      </c>
      <c r="E14" s="25" t="n">
        <f aca="false">IFERROR(IF(D14="","",MATCH(D14,{"Under Performer","Effective","Trusted Professional","Dilemma","Core Employee","High Impact Performer","Enigma","Growth Employee","Future Leader"},0)),"")</f>
        <v>2</v>
      </c>
      <c r="F14" s="23"/>
    </row>
    <row r="15" customFormat="false" ht="21.75" hidden="false" customHeight="true" outlineLevel="0" collapsed="false">
      <c r="A15" s="22" t="n">
        <v>11</v>
      </c>
      <c r="B15" s="23" t="s">
        <v>70</v>
      </c>
      <c r="C15" s="23" t="s">
        <v>71</v>
      </c>
      <c r="D15" s="24" t="s">
        <v>36</v>
      </c>
      <c r="E15" s="25" t="n">
        <f aca="false">IFERROR(IF(D15="","",MATCH(D15,{"Under Performer","Effective","Trusted Professional","Dilemma","Core Employee","High Impact Performer","Enigma","Growth Employee","Future Leader"},0)),"")</f>
        <v>1</v>
      </c>
      <c r="F15" s="23"/>
    </row>
    <row r="16" customFormat="false" ht="21.75" hidden="false" customHeight="true" outlineLevel="0" collapsed="false">
      <c r="A16" s="22" t="n">
        <v>12</v>
      </c>
      <c r="B16" s="23"/>
      <c r="C16" s="23"/>
      <c r="D16" s="24"/>
      <c r="E16" s="25" t="str">
        <f aca="false">IFERROR(IF(D16="","",MATCH(D16,{"Under Performer","Effective","Trusted Professional","Dilemma","Core Employee","High Impact Performer","Enigma","Growth Employee","Future Leader"},0)),"")</f>
        <v/>
      </c>
      <c r="F16" s="23"/>
    </row>
    <row r="17" customFormat="false" ht="21.75" hidden="false" customHeight="true" outlineLevel="0" collapsed="false">
      <c r="A17" s="22" t="n">
        <v>13</v>
      </c>
      <c r="B17" s="23"/>
      <c r="C17" s="23"/>
      <c r="D17" s="24"/>
      <c r="E17" s="25" t="str">
        <f aca="false">IFERROR(IF(D17="","",MATCH(D17,{"Under Performer","Effective","Trusted Professional","Dilemma","Core Employee","High Impact Performer","Enigma","Growth Employee","Future Leader"},0)),"")</f>
        <v/>
      </c>
      <c r="F17" s="23"/>
    </row>
    <row r="18" customFormat="false" ht="21.75" hidden="false" customHeight="true" outlineLevel="0" collapsed="false">
      <c r="A18" s="22" t="n">
        <v>14</v>
      </c>
      <c r="B18" s="23"/>
      <c r="C18" s="23"/>
      <c r="D18" s="24"/>
      <c r="E18" s="25" t="str">
        <f aca="false">IFERROR(IF(D18="","",MATCH(D18,{"Under Performer","Effective","Trusted Professional","Dilemma","Core Employee","High Impact Performer","Enigma","Growth Employee","Future Leader"},0)),"")</f>
        <v/>
      </c>
      <c r="F18" s="23"/>
    </row>
    <row r="19" customFormat="false" ht="21.75" hidden="false" customHeight="true" outlineLevel="0" collapsed="false">
      <c r="A19" s="22" t="n">
        <v>15</v>
      </c>
      <c r="B19" s="23"/>
      <c r="C19" s="23"/>
      <c r="D19" s="24"/>
      <c r="E19" s="25" t="str">
        <f aca="false">IFERROR(IF(D19="","",MATCH(D19,{"Under Performer","Effective","Trusted Professional","Dilemma","Core Employee","High Impact Performer","Enigma","Growth Employee","Future Leader"},0)),"")</f>
        <v/>
      </c>
      <c r="F19" s="23"/>
    </row>
    <row r="20" customFormat="false" ht="21.75" hidden="false" customHeight="true" outlineLevel="0" collapsed="false">
      <c r="A20" s="22" t="n">
        <v>16</v>
      </c>
      <c r="B20" s="23"/>
      <c r="C20" s="23"/>
      <c r="D20" s="24"/>
      <c r="E20" s="25" t="str">
        <f aca="false">IFERROR(IF(D20="","",MATCH(D20,{"Under Performer","Effective","Trusted Professional","Dilemma","Core Employee","High Impact Performer","Enigma","Growth Employee","Future Leader"},0)),"")</f>
        <v/>
      </c>
      <c r="F20" s="23"/>
    </row>
    <row r="21" customFormat="false" ht="21.75" hidden="false" customHeight="true" outlineLevel="0" collapsed="false">
      <c r="A21" s="22" t="n">
        <v>17</v>
      </c>
      <c r="B21" s="23"/>
      <c r="C21" s="23"/>
      <c r="D21" s="24"/>
      <c r="E21" s="25" t="str">
        <f aca="false">IFERROR(IF(D21="","",MATCH(D21,{"Under Performer","Effective","Trusted Professional","Dilemma","Core Employee","High Impact Performer","Enigma","Growth Employee","Future Leader"},0)),"")</f>
        <v/>
      </c>
      <c r="F21" s="23"/>
    </row>
    <row r="22" customFormat="false" ht="21.75" hidden="false" customHeight="true" outlineLevel="0" collapsed="false">
      <c r="A22" s="22" t="n">
        <v>18</v>
      </c>
      <c r="B22" s="23"/>
      <c r="C22" s="23"/>
      <c r="D22" s="24"/>
      <c r="E22" s="25" t="str">
        <f aca="false">IFERROR(IF(D22="","",MATCH(D22,{"Under Performer","Effective","Trusted Professional","Dilemma","Core Employee","High Impact Performer","Enigma","Growth Employee","Future Leader"},0)),"")</f>
        <v/>
      </c>
      <c r="F22" s="23"/>
    </row>
    <row r="23" customFormat="false" ht="21.75" hidden="false" customHeight="true" outlineLevel="0" collapsed="false">
      <c r="A23" s="22" t="n">
        <v>19</v>
      </c>
      <c r="B23" s="23"/>
      <c r="C23" s="23"/>
      <c r="D23" s="24"/>
      <c r="E23" s="25" t="str">
        <f aca="false">IFERROR(IF(D23="","",MATCH(D23,{"Under Performer","Effective","Trusted Professional","Dilemma","Core Employee","High Impact Performer","Enigma","Growth Employee","Future Leader"},0)),"")</f>
        <v/>
      </c>
      <c r="F23" s="23"/>
    </row>
    <row r="24" customFormat="false" ht="21.75" hidden="false" customHeight="true" outlineLevel="0" collapsed="false">
      <c r="A24" s="22" t="n">
        <v>20</v>
      </c>
      <c r="B24" s="23"/>
      <c r="C24" s="23"/>
      <c r="D24" s="24"/>
      <c r="E24" s="25" t="str">
        <f aca="false">IFERROR(IF(D24="","",MATCH(D24,{"Under Performer","Effective","Trusted Professional","Dilemma","Core Employee","High Impact Performer","Enigma","Growth Employee","Future Leader"},0)),"")</f>
        <v/>
      </c>
      <c r="F24" s="23"/>
    </row>
    <row r="25" customFormat="false" ht="21.75" hidden="false" customHeight="true" outlineLevel="0" collapsed="false">
      <c r="A25" s="22" t="n">
        <v>21</v>
      </c>
      <c r="B25" s="23"/>
      <c r="C25" s="23"/>
      <c r="D25" s="24"/>
      <c r="E25" s="25" t="str">
        <f aca="false">IFERROR(IF(D25="","",MATCH(D25,{"Under Performer","Effective","Trusted Professional","Dilemma","Core Employee","High Impact Performer","Enigma","Growth Employee","Future Leader"},0)),"")</f>
        <v/>
      </c>
      <c r="F25" s="23"/>
    </row>
    <row r="26" customFormat="false" ht="21.75" hidden="false" customHeight="true" outlineLevel="0" collapsed="false">
      <c r="A26" s="22" t="n">
        <v>22</v>
      </c>
      <c r="B26" s="23"/>
      <c r="C26" s="23"/>
      <c r="D26" s="24"/>
      <c r="E26" s="25" t="str">
        <f aca="false">IFERROR(IF(D26="","",MATCH(D26,{"Under Performer","Effective","Trusted Professional","Dilemma","Core Employee","High Impact Performer","Enigma","Growth Employee","Future Leader"},0)),"")</f>
        <v/>
      </c>
      <c r="F26" s="23"/>
    </row>
    <row r="27" customFormat="false" ht="21.75" hidden="false" customHeight="true" outlineLevel="0" collapsed="false">
      <c r="A27" s="22" t="n">
        <v>23</v>
      </c>
      <c r="B27" s="23"/>
      <c r="C27" s="23"/>
      <c r="D27" s="24"/>
      <c r="E27" s="25" t="str">
        <f aca="false">IFERROR(IF(D27="","",MATCH(D27,{"Under Performer","Effective","Trusted Professional","Dilemma","Core Employee","High Impact Performer","Enigma","Growth Employee","Future Leader"},0)),"")</f>
        <v/>
      </c>
      <c r="F27" s="23"/>
    </row>
    <row r="28" customFormat="false" ht="21.75" hidden="false" customHeight="true" outlineLevel="0" collapsed="false">
      <c r="A28" s="22" t="n">
        <v>24</v>
      </c>
      <c r="B28" s="23"/>
      <c r="C28" s="23"/>
      <c r="D28" s="24"/>
      <c r="E28" s="25" t="str">
        <f aca="false">IFERROR(IF(D28="","",MATCH(D28,{"Under Performer","Effective","Trusted Professional","Dilemma","Core Employee","High Impact Performer","Enigma","Growth Employee","Future Leader"},0)),"")</f>
        <v/>
      </c>
      <c r="F28" s="23"/>
    </row>
    <row r="29" customFormat="false" ht="21.75" hidden="false" customHeight="true" outlineLevel="0" collapsed="false">
      <c r="A29" s="22" t="n">
        <v>25</v>
      </c>
      <c r="B29" s="23"/>
      <c r="C29" s="23"/>
      <c r="D29" s="24"/>
      <c r="E29" s="25" t="str">
        <f aca="false">IFERROR(IF(D29="","",MATCH(D29,{"Under Performer","Effective","Trusted Professional","Dilemma","Core Employee","High Impact Performer","Enigma","Growth Employee","Future Leader"},0)),"")</f>
        <v/>
      </c>
      <c r="F29" s="23"/>
    </row>
    <row r="30" customFormat="false" ht="21.75" hidden="false" customHeight="true" outlineLevel="0" collapsed="false">
      <c r="A30" s="22" t="n">
        <v>26</v>
      </c>
      <c r="B30" s="23"/>
      <c r="C30" s="23"/>
      <c r="D30" s="24"/>
      <c r="E30" s="25" t="str">
        <f aca="false">IFERROR(IF(D30="","",MATCH(D30,{"Under Performer","Effective","Trusted Professional","Dilemma","Core Employee","High Impact Performer","Enigma","Growth Employee","Future Leader"},0)),"")</f>
        <v/>
      </c>
      <c r="F30" s="23"/>
    </row>
    <row r="31" customFormat="false" ht="21.75" hidden="false" customHeight="true" outlineLevel="0" collapsed="false">
      <c r="A31" s="22" t="n">
        <v>27</v>
      </c>
      <c r="B31" s="23"/>
      <c r="C31" s="23"/>
      <c r="D31" s="24"/>
      <c r="E31" s="25" t="str">
        <f aca="false">IFERROR(IF(D31="","",MATCH(D31,{"Under Performer","Effective","Trusted Professional","Dilemma","Core Employee","High Impact Performer","Enigma","Growth Employee","Future Leader"},0)),"")</f>
        <v/>
      </c>
      <c r="F31" s="23"/>
    </row>
    <row r="32" customFormat="false" ht="21.75" hidden="false" customHeight="true" outlineLevel="0" collapsed="false">
      <c r="A32" s="22" t="n">
        <v>28</v>
      </c>
      <c r="B32" s="23"/>
      <c r="C32" s="23"/>
      <c r="D32" s="24"/>
      <c r="E32" s="25" t="str">
        <f aca="false">IFERROR(IF(D32="","",MATCH(D32,{"Under Performer","Effective","Trusted Professional","Dilemma","Core Employee","High Impact Performer","Enigma","Growth Employee","Future Leader"},0)),"")</f>
        <v/>
      </c>
      <c r="F32" s="23"/>
    </row>
    <row r="33" customFormat="false" ht="21.75" hidden="false" customHeight="true" outlineLevel="0" collapsed="false">
      <c r="A33" s="22" t="n">
        <v>29</v>
      </c>
      <c r="B33" s="23"/>
      <c r="C33" s="23"/>
      <c r="D33" s="24"/>
      <c r="E33" s="25" t="str">
        <f aca="false">IFERROR(IF(D33="","",MATCH(D33,{"Under Performer","Effective","Trusted Professional","Dilemma","Core Employee","High Impact Performer","Enigma","Growth Employee","Future Leader"},0)),"")</f>
        <v/>
      </c>
      <c r="F33" s="23"/>
    </row>
    <row r="34" customFormat="false" ht="21.75" hidden="false" customHeight="true" outlineLevel="0" collapsed="false">
      <c r="A34" s="22" t="n">
        <v>30</v>
      </c>
      <c r="B34" s="23"/>
      <c r="C34" s="23"/>
      <c r="D34" s="24"/>
      <c r="E34" s="25" t="str">
        <f aca="false">IFERROR(IF(D34="","",MATCH(D34,{"Under Performer","Effective","Trusted Professional","Dilemma","Core Employee","High Impact Performer","Enigma","Growth Employee","Future Leader"},0)),"")</f>
        <v/>
      </c>
      <c r="F34" s="23"/>
    </row>
    <row r="35" customFormat="false" ht="21.75" hidden="false" customHeight="true" outlineLevel="0" collapsed="false">
      <c r="A35" s="22" t="n">
        <v>31</v>
      </c>
      <c r="B35" s="23"/>
      <c r="C35" s="23"/>
      <c r="D35" s="24"/>
      <c r="E35" s="25" t="str">
        <f aca="false">IFERROR(IF(D35="","",MATCH(D35,{"Under Performer","Effective","Trusted Professional","Dilemma","Core Employee","High Impact Performer","Enigma","Growth Employee","Future Leader"},0)),"")</f>
        <v/>
      </c>
      <c r="F35" s="23"/>
    </row>
    <row r="36" customFormat="false" ht="21.75" hidden="false" customHeight="true" outlineLevel="0" collapsed="false">
      <c r="A36" s="22" t="n">
        <v>32</v>
      </c>
      <c r="B36" s="23"/>
      <c r="C36" s="23"/>
      <c r="D36" s="24"/>
      <c r="E36" s="25" t="str">
        <f aca="false">IFERROR(IF(D36="","",MATCH(D36,{"Under Performer","Effective","Trusted Professional","Dilemma","Core Employee","High Impact Performer","Enigma","Growth Employee","Future Leader"},0)),"")</f>
        <v/>
      </c>
      <c r="F36" s="23"/>
    </row>
    <row r="37" customFormat="false" ht="21.75" hidden="false" customHeight="true" outlineLevel="0" collapsed="false">
      <c r="A37" s="22" t="n">
        <v>33</v>
      </c>
      <c r="B37" s="23"/>
      <c r="C37" s="23"/>
      <c r="D37" s="24"/>
      <c r="E37" s="25" t="str">
        <f aca="false">IFERROR(IF(D37="","",MATCH(D37,{"Under Performer","Effective","Trusted Professional","Dilemma","Core Employee","High Impact Performer","Enigma","Growth Employee","Future Leader"},0)),"")</f>
        <v/>
      </c>
      <c r="F37" s="23"/>
    </row>
    <row r="38" customFormat="false" ht="21.75" hidden="false" customHeight="true" outlineLevel="0" collapsed="false">
      <c r="A38" s="22" t="n">
        <v>34</v>
      </c>
      <c r="B38" s="23"/>
      <c r="C38" s="23"/>
      <c r="D38" s="24"/>
      <c r="E38" s="25" t="str">
        <f aca="false">IFERROR(IF(D38="","",MATCH(D38,{"Under Performer","Effective","Trusted Professional","Dilemma","Core Employee","High Impact Performer","Enigma","Growth Employee","Future Leader"},0)),"")</f>
        <v/>
      </c>
      <c r="F38" s="23"/>
    </row>
    <row r="39" customFormat="false" ht="21.75" hidden="false" customHeight="true" outlineLevel="0" collapsed="false">
      <c r="A39" s="22" t="n">
        <v>35</v>
      </c>
      <c r="B39" s="23"/>
      <c r="C39" s="23"/>
      <c r="D39" s="24"/>
      <c r="E39" s="25" t="str">
        <f aca="false">IFERROR(IF(D39="","",MATCH(D39,{"Under Performer","Effective","Trusted Professional","Dilemma","Core Employee","High Impact Performer","Enigma","Growth Employee","Future Leader"},0)),"")</f>
        <v/>
      </c>
      <c r="F39" s="23"/>
    </row>
    <row r="40" customFormat="false" ht="21.75" hidden="false" customHeight="true" outlineLevel="0" collapsed="false">
      <c r="A40" s="22" t="n">
        <v>36</v>
      </c>
      <c r="B40" s="23"/>
      <c r="C40" s="23"/>
      <c r="D40" s="24"/>
      <c r="E40" s="25" t="str">
        <f aca="false">IFERROR(IF(D40="","",MATCH(D40,{"Under Performer","Effective","Trusted Professional","Dilemma","Core Employee","High Impact Performer","Enigma","Growth Employee","Future Leader"},0)),"")</f>
        <v/>
      </c>
      <c r="F40" s="23"/>
    </row>
    <row r="41" customFormat="false" ht="21.75" hidden="false" customHeight="true" outlineLevel="0" collapsed="false">
      <c r="A41" s="22" t="n">
        <v>37</v>
      </c>
      <c r="B41" s="23"/>
      <c r="C41" s="23"/>
      <c r="D41" s="24"/>
      <c r="E41" s="25" t="str">
        <f aca="false">IFERROR(IF(D41="","",MATCH(D41,{"Under Performer","Effective","Trusted Professional","Dilemma","Core Employee","High Impact Performer","Enigma","Growth Employee","Future Leader"},0)),"")</f>
        <v/>
      </c>
      <c r="F41" s="23"/>
    </row>
    <row r="42" customFormat="false" ht="21.75" hidden="false" customHeight="true" outlineLevel="0" collapsed="false">
      <c r="A42" s="22" t="n">
        <v>38</v>
      </c>
      <c r="B42" s="23"/>
      <c r="C42" s="23"/>
      <c r="D42" s="24"/>
      <c r="E42" s="25" t="str">
        <f aca="false">IFERROR(IF(D42="","",MATCH(D42,{"Under Performer","Effective","Trusted Professional","Dilemma","Core Employee","High Impact Performer","Enigma","Growth Employee","Future Leader"},0)),"")</f>
        <v/>
      </c>
      <c r="F42" s="23"/>
    </row>
    <row r="43" customFormat="false" ht="21.75" hidden="false" customHeight="true" outlineLevel="0" collapsed="false">
      <c r="A43" s="22" t="n">
        <v>39</v>
      </c>
      <c r="B43" s="23"/>
      <c r="C43" s="23"/>
      <c r="D43" s="24"/>
      <c r="E43" s="25" t="str">
        <f aca="false">IFERROR(IF(D43="","",MATCH(D43,{"Under Performer","Effective","Trusted Professional","Dilemma","Core Employee","High Impact Performer","Enigma","Growth Employee","Future Leader"},0)),"")</f>
        <v/>
      </c>
      <c r="F43" s="23"/>
    </row>
    <row r="44" customFormat="false" ht="21.75" hidden="false" customHeight="true" outlineLevel="0" collapsed="false">
      <c r="A44" s="22" t="n">
        <v>40</v>
      </c>
      <c r="B44" s="23"/>
      <c r="C44" s="23"/>
      <c r="D44" s="24"/>
      <c r="E44" s="25" t="str">
        <f aca="false">IFERROR(IF(D44="","",MATCH(D44,{"Under Performer","Effective","Trusted Professional","Dilemma","Core Employee","High Impact Performer","Enigma","Growth Employee","Future Leader"},0)),"")</f>
        <v/>
      </c>
      <c r="F44" s="23"/>
    </row>
    <row r="45" customFormat="false" ht="21.75" hidden="false" customHeight="true" outlineLevel="0" collapsed="false">
      <c r="A45" s="22" t="n">
        <v>41</v>
      </c>
      <c r="B45" s="23"/>
      <c r="C45" s="23"/>
      <c r="D45" s="24"/>
      <c r="E45" s="25" t="str">
        <f aca="false">IFERROR(IF(D45="","",MATCH(D45,{"Under Performer","Effective","Trusted Professional","Dilemma","Core Employee","High Impact Performer","Enigma","Growth Employee","Future Leader"},0)),"")</f>
        <v/>
      </c>
      <c r="F45" s="23"/>
    </row>
    <row r="46" customFormat="false" ht="21.75" hidden="false" customHeight="true" outlineLevel="0" collapsed="false">
      <c r="A46" s="22" t="n">
        <v>42</v>
      </c>
      <c r="B46" s="23"/>
      <c r="C46" s="23"/>
      <c r="D46" s="24"/>
      <c r="E46" s="25" t="str">
        <f aca="false">IFERROR(IF(D46="","",MATCH(D46,{"Under Performer","Effective","Trusted Professional","Dilemma","Core Employee","High Impact Performer","Enigma","Growth Employee","Future Leader"},0)),"")</f>
        <v/>
      </c>
      <c r="F46" s="23"/>
    </row>
    <row r="47" customFormat="false" ht="21.75" hidden="false" customHeight="true" outlineLevel="0" collapsed="false">
      <c r="A47" s="22" t="n">
        <v>43</v>
      </c>
      <c r="B47" s="23"/>
      <c r="C47" s="23"/>
      <c r="D47" s="24"/>
      <c r="E47" s="25" t="str">
        <f aca="false">IFERROR(IF(D47="","",MATCH(D47,{"Under Performer","Effective","Trusted Professional","Dilemma","Core Employee","High Impact Performer","Enigma","Growth Employee","Future Leader"},0)),"")</f>
        <v/>
      </c>
      <c r="F47" s="23"/>
    </row>
    <row r="48" customFormat="false" ht="21.75" hidden="false" customHeight="true" outlineLevel="0" collapsed="false">
      <c r="A48" s="22" t="n">
        <v>44</v>
      </c>
      <c r="B48" s="23"/>
      <c r="C48" s="23"/>
      <c r="D48" s="24"/>
      <c r="E48" s="25" t="str">
        <f aca="false">IFERROR(IF(D48="","",MATCH(D48,{"Under Performer","Effective","Trusted Professional","Dilemma","Core Employee","High Impact Performer","Enigma","Growth Employee","Future Leader"},0)),"")</f>
        <v/>
      </c>
      <c r="F48" s="23"/>
    </row>
    <row r="49" customFormat="false" ht="21.75" hidden="false" customHeight="true" outlineLevel="0" collapsed="false">
      <c r="A49" s="22" t="n">
        <v>45</v>
      </c>
      <c r="B49" s="23"/>
      <c r="C49" s="23"/>
      <c r="D49" s="24"/>
      <c r="E49" s="25" t="str">
        <f aca="false">IFERROR(IF(D49="","",MATCH(D49,{"Under Performer","Effective","Trusted Professional","Dilemma","Core Employee","High Impact Performer","Enigma","Growth Employee","Future Leader"},0)),"")</f>
        <v/>
      </c>
      <c r="F49" s="23"/>
    </row>
    <row r="50" customFormat="false" ht="21.75" hidden="false" customHeight="true" outlineLevel="0" collapsed="false">
      <c r="A50" s="22" t="n">
        <v>46</v>
      </c>
      <c r="B50" s="23"/>
      <c r="C50" s="23"/>
      <c r="D50" s="24"/>
      <c r="E50" s="25" t="str">
        <f aca="false">IFERROR(IF(D50="","",MATCH(D50,{"Under Performer","Effective","Trusted Professional","Dilemma","Core Employee","High Impact Performer","Enigma","Growth Employee","Future Leader"},0)),"")</f>
        <v/>
      </c>
      <c r="F50" s="23"/>
    </row>
    <row r="51" customFormat="false" ht="21.75" hidden="false" customHeight="true" outlineLevel="0" collapsed="false">
      <c r="A51" s="22" t="n">
        <v>47</v>
      </c>
      <c r="B51" s="23"/>
      <c r="C51" s="23"/>
      <c r="D51" s="24"/>
      <c r="E51" s="25" t="str">
        <f aca="false">IFERROR(IF(D51="","",MATCH(D51,{"Under Performer","Effective","Trusted Professional","Dilemma","Core Employee","High Impact Performer","Enigma","Growth Employee","Future Leader"},0)),"")</f>
        <v/>
      </c>
      <c r="F51" s="23"/>
    </row>
    <row r="52" customFormat="false" ht="21.75" hidden="false" customHeight="true" outlineLevel="0" collapsed="false">
      <c r="A52" s="22" t="n">
        <v>48</v>
      </c>
      <c r="B52" s="23"/>
      <c r="C52" s="23"/>
      <c r="D52" s="24"/>
      <c r="E52" s="25" t="str">
        <f aca="false">IFERROR(IF(D52="","",MATCH(D52,{"Under Performer","Effective","Trusted Professional","Dilemma","Core Employee","High Impact Performer","Enigma","Growth Employee","Future Leader"},0)),"")</f>
        <v/>
      </c>
      <c r="F52" s="23"/>
    </row>
    <row r="53" customFormat="false" ht="21.75" hidden="false" customHeight="true" outlineLevel="0" collapsed="false">
      <c r="A53" s="22" t="n">
        <v>49</v>
      </c>
      <c r="B53" s="23"/>
      <c r="C53" s="23"/>
      <c r="D53" s="24"/>
      <c r="E53" s="25" t="str">
        <f aca="false">IFERROR(IF(D53="","",MATCH(D53,{"Under Performer","Effective","Trusted Professional","Dilemma","Core Employee","High Impact Performer","Enigma","Growth Employee","Future Leader"},0)),"")</f>
        <v/>
      </c>
      <c r="F53" s="23"/>
    </row>
    <row r="54" customFormat="false" ht="21.75" hidden="false" customHeight="true" outlineLevel="0" collapsed="false">
      <c r="A54" s="22" t="n">
        <v>50</v>
      </c>
      <c r="B54" s="23"/>
      <c r="C54" s="23"/>
      <c r="D54" s="24"/>
      <c r="E54" s="25" t="str">
        <f aca="false">IFERROR(IF(D54="","",MATCH(D54,{"Under Performer","Effective","Trusted Professional","Dilemma","Core Employee","High Impact Performer","Enigma","Growth Employee","Future Leader"},0)),"")</f>
        <v/>
      </c>
      <c r="F54" s="23"/>
    </row>
  </sheetData>
  <mergeCells count="2">
    <mergeCell ref="A1:F1"/>
    <mergeCell ref="A2:F2"/>
  </mergeCells>
  <dataValidations count="1">
    <dataValidation allowBlank="true" error="Please pick one of the 9 categories from the list." errorStyle="stop" errorTitle="Invalid category" operator="between" prompt="Pick a category from the dropdown." promptTitle="Category" showDropDown="false" showErrorMessage="false" showInputMessage="false" sqref="D5:D54" type="list">
      <formula1>"Under Performer,Effective,Trusted Professional,Dilemma,Core Employee,High Impact Performer,Enigma,Growth Employee,Future Leader"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E2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14"/>
    <col collapsed="false" customWidth="true" hidden="false" outlineLevel="0" max="5" min="3" style="0" width="32"/>
    <col collapsed="false" customWidth="true" hidden="false" outlineLevel="0" max="6" min="6" style="0" width="4"/>
  </cols>
  <sheetData>
    <row r="2" customFormat="false" ht="36" hidden="false" customHeight="true" outlineLevel="0" collapsed="false">
      <c r="B2" s="1" t="s">
        <v>72</v>
      </c>
      <c r="C2" s="1"/>
      <c r="D2" s="1"/>
      <c r="E2" s="1"/>
    </row>
    <row r="3" customFormat="false" ht="21.75" hidden="false" customHeight="true" outlineLevel="0" collapsed="false">
      <c r="B3" s="19" t="s">
        <v>73</v>
      </c>
      <c r="C3" s="19"/>
      <c r="D3" s="19"/>
      <c r="E3" s="19"/>
    </row>
    <row r="5" customFormat="false" ht="24" hidden="false" customHeight="true" outlineLevel="0" collapsed="false">
      <c r="C5" s="26" t="s">
        <v>74</v>
      </c>
      <c r="D5" s="26" t="s">
        <v>75</v>
      </c>
      <c r="E5" s="26" t="s">
        <v>76</v>
      </c>
    </row>
    <row r="6" customFormat="false" ht="36" hidden="false" customHeight="true" outlineLevel="0" collapsed="false">
      <c r="A6" s="27" t="s">
        <v>77</v>
      </c>
      <c r="B6" s="28" t="s">
        <v>76</v>
      </c>
      <c r="C6" s="29" t="s">
        <v>78</v>
      </c>
      <c r="D6" s="30" t="s">
        <v>79</v>
      </c>
      <c r="E6" s="31" t="s">
        <v>80</v>
      </c>
    </row>
    <row r="7" customFormat="false" ht="43.5" hidden="false" customHeight="true" outlineLevel="0" collapsed="false">
      <c r="A7" s="27"/>
      <c r="B7" s="27"/>
      <c r="C7" s="32" t="str">
        <f aca="false">COUNTIF('Team Roster'!$D$5:$D$54,"Enigma")&amp;IF('Team Roster'!$H$3=0," (0%)"," ("&amp;TEXT(COUNTIF('Team Roster'!$D$5:$D$54,"Enigma")/'Team Roster'!$H$3,"0%")&amp;")")</f>
        <v>1 (9%)</v>
      </c>
      <c r="D7" s="33" t="str">
        <f aca="false">COUNTIF('Team Roster'!$D$5:$D$54,"Growth Employee")&amp;IF('Team Roster'!$H$3=0," (0%)"," ("&amp;TEXT(COUNTIF('Team Roster'!$D$5:$D$54,"Growth Employee")/'Team Roster'!$H$3,"0%")&amp;")")</f>
        <v>1 (9%)</v>
      </c>
      <c r="E7" s="34" t="str">
        <f aca="false">COUNTIF('Team Roster'!$D$5:$D$54,"Future Leader")&amp;IF('Team Roster'!$H$3=0," (0%)"," ("&amp;TEXT(COUNTIF('Team Roster'!$D$5:$D$54,"Future Leader")/'Team Roster'!$H$3,"0%")&amp;")")</f>
        <v>2 (18%)</v>
      </c>
    </row>
    <row r="8" customFormat="false" ht="36" hidden="false" customHeight="true" outlineLevel="0" collapsed="false">
      <c r="A8" s="27"/>
      <c r="B8" s="28" t="s">
        <v>75</v>
      </c>
      <c r="C8" s="35" t="s">
        <v>81</v>
      </c>
      <c r="D8" s="36" t="s">
        <v>82</v>
      </c>
      <c r="E8" s="37" t="s">
        <v>83</v>
      </c>
    </row>
    <row r="9" customFormat="false" ht="43.5" hidden="false" customHeight="true" outlineLevel="0" collapsed="false">
      <c r="A9" s="27"/>
      <c r="B9" s="27"/>
      <c r="C9" s="38" t="str">
        <f aca="false">COUNTIF('Team Roster'!$D$5:$D$54,"Dilemma")&amp;IF('Team Roster'!$H$3=0," (0%)"," ("&amp;TEXT(COUNTIF('Team Roster'!$D$5:$D$54,"Dilemma")/'Team Roster'!$H$3,"0%")&amp;")")</f>
        <v>1 (9%)</v>
      </c>
      <c r="D9" s="39" t="str">
        <f aca="false">COUNTIF('Team Roster'!$D$5:$D$54,"Core Employee")&amp;IF('Team Roster'!$H$3=0," (0%)"," ("&amp;TEXT(COUNTIF('Team Roster'!$D$5:$D$54,"Core Employee")/'Team Roster'!$H$3,"0%")&amp;")")</f>
        <v>2 (18%)</v>
      </c>
      <c r="E9" s="40" t="str">
        <f aca="false">COUNTIF('Team Roster'!$D$5:$D$54,"High Impact Performer")&amp;IF('Team Roster'!$H$3=0," (0%)"," ("&amp;TEXT(COUNTIF('Team Roster'!$D$5:$D$54,"High Impact Performer")/'Team Roster'!$H$3,"0%")&amp;")")</f>
        <v>1 (9%)</v>
      </c>
    </row>
    <row r="10" customFormat="false" ht="36" hidden="false" customHeight="true" outlineLevel="0" collapsed="false">
      <c r="A10" s="27"/>
      <c r="B10" s="28" t="s">
        <v>74</v>
      </c>
      <c r="C10" s="41" t="s">
        <v>84</v>
      </c>
      <c r="D10" s="42" t="s">
        <v>85</v>
      </c>
      <c r="E10" s="43" t="s">
        <v>86</v>
      </c>
    </row>
    <row r="11" customFormat="false" ht="43.5" hidden="false" customHeight="true" outlineLevel="0" collapsed="false">
      <c r="A11" s="27"/>
      <c r="B11" s="27"/>
      <c r="C11" s="44" t="str">
        <f aca="false">COUNTIF('Team Roster'!$D$5:$D$54,"Under Performer")&amp;IF('Team Roster'!$H$3=0," (0%)"," ("&amp;TEXT(COUNTIF('Team Roster'!$D$5:$D$54,"Under Performer")/'Team Roster'!$H$3,"0%")&amp;")")</f>
        <v>1 (9%)</v>
      </c>
      <c r="D11" s="45" t="str">
        <f aca="false">COUNTIF('Team Roster'!$D$5:$D$54,"Effective")&amp;IF('Team Roster'!$H$3=0," (0%)"," ("&amp;TEXT(COUNTIF('Team Roster'!$D$5:$D$54,"Effective")/'Team Roster'!$H$3,"0%")&amp;")")</f>
        <v>1 (9%)</v>
      </c>
      <c r="E11" s="46" t="str">
        <f aca="false">COUNTIF('Team Roster'!$D$5:$D$54,"Trusted Professional")&amp;IF('Team Roster'!$H$3=0," (0%)"," ("&amp;TEXT(COUNTIF('Team Roster'!$D$5:$D$54,"Trusted Professional")/'Team Roster'!$H$3,"0%")&amp;")")</f>
        <v>1 (9%)</v>
      </c>
    </row>
    <row r="12" customFormat="false" ht="7.5" hidden="false" customHeight="true" outlineLevel="0" collapsed="false"/>
    <row r="13" customFormat="false" ht="21.75" hidden="false" customHeight="true" outlineLevel="0" collapsed="false">
      <c r="C13" s="47" t="s">
        <v>87</v>
      </c>
      <c r="D13" s="47"/>
      <c r="E13" s="47"/>
    </row>
    <row r="16" customFormat="false" ht="24" hidden="false" customHeight="true" outlineLevel="0" collapsed="false">
      <c r="B16" s="3" t="s">
        <v>88</v>
      </c>
      <c r="C16" s="3"/>
      <c r="D16" s="3"/>
      <c r="E16" s="3"/>
    </row>
    <row r="17" customFormat="false" ht="7.5" hidden="false" customHeight="true" outlineLevel="0" collapsed="false"/>
    <row r="18" customFormat="false" ht="24" hidden="false" customHeight="true" outlineLevel="0" collapsed="false">
      <c r="C18" s="48" t="s">
        <v>78</v>
      </c>
      <c r="D18" s="49" t="s">
        <v>79</v>
      </c>
      <c r="E18" s="50" t="s">
        <v>80</v>
      </c>
    </row>
    <row r="19" customFormat="false" ht="79.5" hidden="false" customHeight="true" outlineLevel="0" collapsed="false">
      <c r="C19" s="51" t="str">
        <f aca="false" t="array" ref="C19:C19">IFERROR(IF(COUNTIF('Team Roster'!$D$5:$D$54,"Enigma")=0,"—",_xlfn.TEXTJOIN(CHAR(10), TRUE(), IF('Team Roster'!$D$5:$D$54="Enigma",'Team Roster'!$B$5:$B$54,""))),"")</f>
        <v>Jordan Reyes</v>
      </c>
      <c r="D19" s="51" t="str">
        <f aca="false" t="array" ref="D19:D19">IFERROR(IF(COUNTIF('Team Roster'!$D$5:$D$54,"Growth Employee")=0,"—",_xlfn.TEXTJOIN(CHAR(10), TRUE(), IF('Team Roster'!$D$5:$D$54="Growth Employee",'Team Roster'!$B$5:$B$54,""))),"")</f>
        <v>Sam O'Connor</v>
      </c>
      <c r="E19" s="51" t="str">
        <f aca="false" t="array" ref="E19:E19">IFERROR(IF(COUNTIF('Team Roster'!$D$5:$D$54,"Future Leader")=0,"—",_xlfn.TEXTJOIN(CHAR(10), TRUE(), IF('Team Roster'!$D$5:$D$54="Future Leader",'Team Roster'!$B$5:$B$54,""))),"")</f>
        <v>Alex Johnson
Riley Chen</v>
      </c>
    </row>
    <row r="20" customFormat="false" ht="24" hidden="false" customHeight="true" outlineLevel="0" collapsed="false">
      <c r="C20" s="52" t="s">
        <v>81</v>
      </c>
      <c r="D20" s="53" t="s">
        <v>82</v>
      </c>
      <c r="E20" s="54" t="s">
        <v>83</v>
      </c>
    </row>
    <row r="21" customFormat="false" ht="79.5" hidden="false" customHeight="true" outlineLevel="0" collapsed="false">
      <c r="C21" s="51" t="str">
        <f aca="false" t="array" ref="C21:C21">IFERROR(IF(COUNTIF('Team Roster'!$D$5:$D$54,"Dilemma")=0,"—",_xlfn.TEXTJOIN(CHAR(10), TRUE(), IF('Team Roster'!$D$5:$D$54="Dilemma",'Team Roster'!$B$5:$B$54,""))),"")</f>
        <v>Taylor Brooks</v>
      </c>
      <c r="D21" s="51" t="str">
        <f aca="false" t="array" ref="D21:D21">IFERROR(IF(COUNTIF('Team Roster'!$D$5:$D$54,"Core Employee")=0,"—",_xlfn.TEXTJOIN(CHAR(10), TRUE(), IF('Team Roster'!$D$5:$D$54="Core Employee",'Team Roster'!$B$5:$B$54,""))),"")</f>
        <v>Maria Lopez
Cameron Diaz</v>
      </c>
      <c r="E21" s="51" t="str">
        <f aca="false" t="array" ref="E21:E21">IFERROR(IF(COUNTIF('Team Roster'!$D$5:$D$54,"High Impact Performer")=0,"—",_xlfn.TEXTJOIN(CHAR(10), TRUE(), IF('Team Roster'!$D$5:$D$54="High Impact Performer",'Team Roster'!$B$5:$B$54,""))),"")</f>
        <v>Priya Nair</v>
      </c>
    </row>
    <row r="22" customFormat="false" ht="24" hidden="false" customHeight="true" outlineLevel="0" collapsed="false">
      <c r="C22" s="55" t="s">
        <v>84</v>
      </c>
      <c r="D22" s="56" t="s">
        <v>85</v>
      </c>
      <c r="E22" s="57" t="s">
        <v>86</v>
      </c>
    </row>
    <row r="23" customFormat="false" ht="79.5" hidden="false" customHeight="true" outlineLevel="0" collapsed="false">
      <c r="C23" s="51" t="str">
        <f aca="false" t="array" ref="C23:C23">IFERROR(IF(COUNTIF('Team Roster'!$D$5:$D$54,"Under Performer")=0,"—",_xlfn.TEXTJOIN(CHAR(10), TRUE(), IF('Team Roster'!$D$5:$D$54="Under Performer",'Team Roster'!$B$5:$B$54,""))),"")</f>
        <v>Morgan Patel</v>
      </c>
      <c r="D23" s="51" t="str">
        <f aca="false" t="array" ref="D23:D23">IFERROR(IF(COUNTIF('Team Roster'!$D$5:$D$54,"Effective")=0,"—",_xlfn.TEXTJOIN(CHAR(10), TRUE(), IF('Team Roster'!$D$5:$D$54="Effective",'Team Roster'!$B$5:$B$54,""))),"")</f>
        <v>Chris Walker</v>
      </c>
      <c r="E23" s="51" t="str">
        <f aca="false" t="array" ref="E23:E23">IFERROR(IF(COUNTIF('Team Roster'!$D$5:$D$54,"Trusted Professional")=0,"—",_xlfn.TEXTJOIN(CHAR(10), TRUE(), IF('Team Roster'!$D$5:$D$54="Trusted Professional",'Team Roster'!$B$5:$B$54,""))),"")</f>
        <v>Daniel Kim</v>
      </c>
    </row>
    <row r="25" customFormat="false" ht="36" hidden="false" customHeight="true" outlineLevel="0" collapsed="false">
      <c r="B25" s="17" t="s">
        <v>89</v>
      </c>
      <c r="C25" s="17"/>
      <c r="D25" s="17"/>
      <c r="E25" s="17"/>
    </row>
  </sheetData>
  <mergeCells count="9">
    <mergeCell ref="B2:E2"/>
    <mergeCell ref="B3:E3"/>
    <mergeCell ref="A6:A11"/>
    <mergeCell ref="B6:B7"/>
    <mergeCell ref="B8:B9"/>
    <mergeCell ref="B10:B11"/>
    <mergeCell ref="C13:E13"/>
    <mergeCell ref="B16:E16"/>
    <mergeCell ref="B25:E25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2026-05-05T11:38:52Z</dcterms:created>
  <dc:creator>openpyxl</dc:creator>
  <dc:description/>
  <dc:language>en-US</dc:language>
  <cp:lastModifiedBy/>
  <dcterms:modified xsi:type="dcterms:W3CDTF">2026-05-05T11:38:53Z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