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Instructions" sheetId="1" state="visible" r:id="rId3"/>
    <sheet name="Employee Data" sheetId="2" state="visible" r:id="rId4"/>
    <sheet name="9-Box Grid" sheetId="3" state="visible" r:id="rId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<sst xmlns="http://schemas.openxmlformats.org/spreadsheetml/2006/main" count="113" uniqueCount="93">
  <si>
    <t xml:space="preserve">9-Box Grid Template</t>
  </si>
  <si>
    <t xml:space="preserve">A simple, functional template for performance + potential talent reviews.</t>
  </si>
  <si>
    <t xml:space="preserve">How to use this template</t>
  </si>
  <si>
    <t xml:space="preserve">1.  Open the 'Employee Data' sheet and enter a name for each employee in column B.</t>
  </si>
  <si>
    <t xml:space="preserve">2.  Score each employee on Performance (column D) and Potential (column E) using a 1–3 scale.</t>
  </si>
  <si>
    <t xml:space="preserve">3.  The Box #, Category, and Recommended Action columns will fill in automatically.</t>
  </si>
  <si>
    <t xml:space="preserve">4.  Open the '9-Box Grid' sheet — each box auto-populates with the names of the employees who fall into it.</t>
  </si>
  <si>
    <t xml:space="preserve">5.  Re-run the review periodically. Update scores and the grid will update with them.</t>
  </si>
  <si>
    <t xml:space="preserve">Scoring scale (Performance and Potential)</t>
  </si>
  <si>
    <t xml:space="preserve">Use the same 1–3 scale for both axes. Be consistent and apply clear criteria.</t>
  </si>
  <si>
    <t xml:space="preserve">Score</t>
  </si>
  <si>
    <t xml:space="preserve">Performance</t>
  </si>
  <si>
    <t xml:space="preserve">Potential</t>
  </si>
  <si>
    <t xml:space="preserve">1 — Low</t>
  </si>
  <si>
    <t xml:space="preserve">Misses expectations on goals, deliverables, or quality.</t>
  </si>
  <si>
    <t xml:space="preserve">Limited capacity or interest in growing beyond current role.</t>
  </si>
  <si>
    <t xml:space="preserve">2 — Moderate</t>
  </si>
  <si>
    <t xml:space="preserve">Meets expectations consistently. Reliable contributor.</t>
  </si>
  <si>
    <t xml:space="preserve">Can grow within current function or take on adjacent scope.</t>
  </si>
  <si>
    <t xml:space="preserve">3 — High</t>
  </si>
  <si>
    <t xml:space="preserve">Exceeds expectations. Strong impact on team or business outcomes.</t>
  </si>
  <si>
    <t xml:space="preserve">Capable of significantly larger or more complex roles.</t>
  </si>
  <si>
    <t xml:space="preserve">What each box means</t>
  </si>
  <si>
    <t xml:space="preserve">#</t>
  </si>
  <si>
    <t xml:space="preserve">Category</t>
  </si>
  <si>
    <t xml:space="preserve">Recommended action</t>
  </si>
  <si>
    <t xml:space="preserve">1</t>
  </si>
  <si>
    <t xml:space="preserve">Low</t>
  </si>
  <si>
    <t xml:space="preserve">Bad Hires</t>
  </si>
  <si>
    <t xml:space="preserve">Re-evaluate fit. Use a performance improvement plan or transition out.</t>
  </si>
  <si>
    <t xml:space="preserve">2</t>
  </si>
  <si>
    <t xml:space="preserve">Moderate</t>
  </si>
  <si>
    <t xml:space="preserve">Backups</t>
  </si>
  <si>
    <t xml:space="preserve">Recognize their reliability. Focus on skill enhancement in current scope.</t>
  </si>
  <si>
    <t xml:space="preserve">3</t>
  </si>
  <si>
    <t xml:space="preserve">High</t>
  </si>
  <si>
    <t xml:space="preserve">Workhorses</t>
  </si>
  <si>
    <t xml:space="preserve">Reward and retain. Increase job satisfaction in current role.</t>
  </si>
  <si>
    <t xml:space="preserve">4</t>
  </si>
  <si>
    <t xml:space="preserve">Inconsistent Performers</t>
  </si>
  <si>
    <t xml:space="preserve">Identify barriers (alignment, motivation, fit) and provide targeted support.</t>
  </si>
  <si>
    <t xml:space="preserve">5</t>
  </si>
  <si>
    <t xml:space="preserve">Core Players</t>
  </si>
  <si>
    <t xml:space="preserve">Develop steadily. Prepare them for the next level of responsibility.</t>
  </si>
  <si>
    <t xml:space="preserve">6</t>
  </si>
  <si>
    <t xml:space="preserve">High Performers</t>
  </si>
  <si>
    <t xml:space="preserve">Empower with new opportunities. Likely candidates for in-function leadership.</t>
  </si>
  <si>
    <t xml:space="preserve">7</t>
  </si>
  <si>
    <t xml:space="preserve">Dysfunctional Geniuses</t>
  </si>
  <si>
    <t xml:space="preserve">Coach, realign, or redeploy. Address what is blocking performance.</t>
  </si>
  <si>
    <t xml:space="preserve">8</t>
  </si>
  <si>
    <t xml:space="preserve">High Potentials</t>
  </si>
  <si>
    <t xml:space="preserve">Accelerate development with stretch assignments and targeted training.</t>
  </si>
  <si>
    <t xml:space="preserve">9</t>
  </si>
  <si>
    <t xml:space="preserve">Stars</t>
  </si>
  <si>
    <t xml:space="preserve">Retain, reward, and groom for senior leadership. Build a succession plan.</t>
  </si>
  <si>
    <t xml:space="preserve">Tip: pair the 9-box review with 360-degree feedback and a development plan to reduce bias and turn results into action.</t>
  </si>
  <si>
    <t xml:space="preserve">Employee Data</t>
  </si>
  <si>
    <t xml:space="preserve">Enter Performance and Potential scores (1–3) in the yellow columns. The grey columns calculate automatically.</t>
  </si>
  <si>
    <t xml:space="preserve">Employee Name</t>
  </si>
  <si>
    <t xml:space="preserve">Department / Role</t>
  </si>
  <si>
    <t xml:space="preserve">Performance (1–3)</t>
  </si>
  <si>
    <t xml:space="preserve">Potential (1–3)</t>
  </si>
  <si>
    <t xml:space="preserve">Box #</t>
  </si>
  <si>
    <t xml:space="preserve">Recommended Action</t>
  </si>
  <si>
    <t xml:space="preserve">Alex Johnson</t>
  </si>
  <si>
    <t xml:space="preserve">Engineering</t>
  </si>
  <si>
    <t xml:space="preserve">Priya Nair</t>
  </si>
  <si>
    <t xml:space="preserve">Product</t>
  </si>
  <si>
    <t xml:space="preserve">Sam O'Connor</t>
  </si>
  <si>
    <t xml:space="preserve">Sales</t>
  </si>
  <si>
    <t xml:space="preserve">Maria Lopez</t>
  </si>
  <si>
    <t xml:space="preserve">Marketing</t>
  </si>
  <si>
    <t xml:space="preserve">Daniel Kim</t>
  </si>
  <si>
    <t xml:space="preserve">Customer Success</t>
  </si>
  <si>
    <t xml:space="preserve">Jordan Reyes</t>
  </si>
  <si>
    <t xml:space="preserve">Taylor Brooks</t>
  </si>
  <si>
    <t xml:space="preserve">HR</t>
  </si>
  <si>
    <t xml:space="preserve">Chris Walker</t>
  </si>
  <si>
    <t xml:space="preserve">Operations</t>
  </si>
  <si>
    <t xml:space="preserve">Morgan Patel</t>
  </si>
  <si>
    <t xml:space="preserve">Finance</t>
  </si>
  <si>
    <t xml:space="preserve">9-Box Grid</t>
  </si>
  <si>
    <t xml:space="preserve">Auto-populated from the 'Employee Data' sheet. Update scores there and these boxes update automatically.</t>
  </si>
  <si>
    <t xml:space="preserve">Low Performance</t>
  </si>
  <si>
    <t xml:space="preserve">Moderate Performance</t>
  </si>
  <si>
    <t xml:space="preserve">High Performance</t>
  </si>
  <si>
    <t xml:space="preserve">↑ Potential</t>
  </si>
  <si>
    <t xml:space="preserve">High Potential</t>
  </si>
  <si>
    <t xml:space="preserve">Moderate Potential</t>
  </si>
  <si>
    <t xml:space="preserve">Low Potential</t>
  </si>
  <si>
    <t xml:space="preserve">Performance →</t>
  </si>
  <si>
    <t xml:space="preserve">Each box shows: Category (count) followed by the names of employees in that box. Add or change scores in the 'Employee Data' sheet to update.</t>
  </si>
</sst>
</file>

<file path=xl/styles.xml><?xml version="1.0" encoding="utf-8"?>
<styleSheet xmlns="http://schemas.openxmlformats.org/spreadsheetml/2006/main">
  <numFmts count="2">
    <numFmt numFmtId="164" formatCode="General"/>
    <numFmt numFmtId="165" formatCode="General"/>
  </numFmts>
  <fonts count="16">
    <font>
      <sz val="11"/>
      <color theme="1"/>
      <name val="Calibri"/>
      <family val="2"/>
      <charset val="1"/>
    </font>
    <font>
      <sz val="10"/>
      <name val="Arial"/>
      <family val="0"/>
    </font>
    <font>
      <sz val="10"/>
      <name val="Arial"/>
      <family val="0"/>
    </font>
    <font>
      <sz val="10"/>
      <name val="Arial"/>
      <family val="0"/>
    </font>
    <font>
      <b val="true"/>
      <sz val="20"/>
      <color rgb="FFFFFFFF"/>
      <name val="Arial"/>
      <family val="0"/>
      <charset val="1"/>
    </font>
    <font>
      <i val="true"/>
      <sz val="11"/>
      <color rgb="FF555555"/>
      <name val="Arial"/>
      <family val="0"/>
      <charset val="1"/>
    </font>
    <font>
      <b val="true"/>
      <sz val="13"/>
      <color rgb="FFFFFFFF"/>
      <name val="Arial"/>
      <family val="0"/>
      <charset val="1"/>
    </font>
    <font>
      <sz val="10"/>
      <color rgb="FF000000"/>
      <name val="Arial"/>
      <family val="0"/>
      <charset val="1"/>
    </font>
    <font>
      <b val="true"/>
      <sz val="10"/>
      <color rgb="FFFFFFFF"/>
      <name val="Arial"/>
      <family val="0"/>
      <charset val="1"/>
    </font>
    <font>
      <i val="true"/>
      <sz val="10"/>
      <color rgb="FF555555"/>
      <name val="Arial"/>
      <family val="0"/>
      <charset val="1"/>
    </font>
    <font>
      <b val="true"/>
      <sz val="16"/>
      <color rgb="FFFFFFFF"/>
      <name val="Arial"/>
      <family val="0"/>
      <charset val="1"/>
    </font>
    <font>
      <sz val="10"/>
      <color rgb="FF888888"/>
      <name val="Arial"/>
      <family val="0"/>
      <charset val="1"/>
    </font>
    <font>
      <b val="true"/>
      <sz val="10"/>
      <color rgb="FF0000FF"/>
      <name val="Arial"/>
      <family val="0"/>
      <charset val="1"/>
    </font>
    <font>
      <b val="true"/>
      <sz val="18"/>
      <color rgb="FFFFFFFF"/>
      <name val="Arial"/>
      <family val="0"/>
      <charset val="1"/>
    </font>
    <font>
      <b val="true"/>
      <sz val="11"/>
      <color rgb="FFFFFFFF"/>
      <name val="Arial"/>
      <family val="0"/>
      <charset val="1"/>
    </font>
    <font>
      <b val="true"/>
      <i val="true"/>
      <sz val="11"/>
      <color rgb="FF333333"/>
      <name val="Arial"/>
      <family val="0"/>
      <charset val="1"/>
    </font>
  </fonts>
  <fills count="12">
    <fill>
      <patternFill patternType="none"/>
    </fill>
    <fill>
      <patternFill patternType="gray125"/>
    </fill>
    <fill>
      <patternFill patternType="solid">
        <fgColor rgb="FF2F4F6F"/>
        <bgColor rgb="FF555555"/>
      </patternFill>
    </fill>
    <fill>
      <patternFill patternType="solid">
        <fgColor rgb="FFFFFFFF"/>
        <bgColor rgb="FFF2F2F2"/>
      </patternFill>
    </fill>
    <fill>
      <patternFill patternType="solid">
        <fgColor rgb="FFF2F2F2"/>
        <bgColor rgb="FFEFEFEF"/>
      </patternFill>
    </fill>
    <fill>
      <patternFill patternType="solid">
        <fgColor rgb="FFE2A0A0"/>
        <bgColor rgb="FFF4B6B6"/>
      </patternFill>
    </fill>
    <fill>
      <patternFill patternType="solid">
        <fgColor rgb="FFF4B6B6"/>
        <bgColor rgb="FFE2A0A0"/>
      </patternFill>
    </fill>
    <fill>
      <patternFill patternType="solid">
        <fgColor rgb="FFFFEB9C"/>
        <bgColor rgb="FFFFF6D6"/>
      </patternFill>
    </fill>
    <fill>
      <patternFill patternType="solid">
        <fgColor rgb="FFC6EFCE"/>
        <bgColor rgb="FFEFEFEF"/>
      </patternFill>
    </fill>
    <fill>
      <patternFill patternType="solid">
        <fgColor rgb="FFA9D08E"/>
        <bgColor rgb="FFC6EFCE"/>
      </patternFill>
    </fill>
    <fill>
      <patternFill patternType="solid">
        <fgColor rgb="FFFFF6D6"/>
        <bgColor rgb="FFF2F2F2"/>
      </patternFill>
    </fill>
    <fill>
      <patternFill patternType="solid">
        <fgColor rgb="FFEFEFEF"/>
        <bgColor rgb="FFF2F2F2"/>
      </patternFill>
    </fill>
  </fills>
  <borders count="3">
    <border diagonalUp="false" diagonalDown="false">
      <left/>
      <right/>
      <top/>
      <bottom/>
      <diagonal/>
    </border>
    <border diagonalUp="false" diagonalDown="false">
      <left style="thin">
        <color rgb="FF999999"/>
      </left>
      <right style="thin">
        <color rgb="FF999999"/>
      </right>
      <top style="thin">
        <color rgb="FF999999"/>
      </top>
      <bottom style="thin">
        <color rgb="FF999999"/>
      </bottom>
      <diagonal/>
    </border>
    <border diagonalUp="false" diagonalDown="false">
      <left style="medium">
        <color rgb="FF333333"/>
      </left>
      <right style="medium">
        <color rgb="FF333333"/>
      </right>
      <top style="medium">
        <color rgb="FF333333"/>
      </top>
      <bottom style="medium">
        <color rgb="FF333333"/>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left" vertical="center" textRotation="0" wrapText="false" indent="1" shrinkToFit="false"/>
      <protection locked="true" hidden="false"/>
    </xf>
    <xf numFmtId="164" fontId="5" fillId="0" borderId="0" xfId="0" applyFont="true" applyBorder="false" applyAlignment="true" applyProtection="false">
      <alignment horizontal="left" vertical="center" textRotation="0" wrapText="false" indent="1" shrinkToFit="false"/>
      <protection locked="true" hidden="false"/>
    </xf>
    <xf numFmtId="164" fontId="6" fillId="2" borderId="0" xfId="0" applyFont="true" applyBorder="false" applyAlignment="true" applyProtection="false">
      <alignment horizontal="left" vertical="center" textRotation="0" wrapText="false" indent="1" shrinkToFit="false"/>
      <protection locked="true" hidden="false"/>
    </xf>
    <xf numFmtId="164" fontId="7" fillId="0" borderId="0" xfId="0" applyFont="true" applyBorder="false" applyAlignment="true" applyProtection="false">
      <alignment horizontal="left" vertical="center" textRotation="0" wrapText="true" indent="1" shrinkToFit="false"/>
      <protection locked="true" hidden="false"/>
    </xf>
    <xf numFmtId="164" fontId="8" fillId="2" borderId="1" xfId="0" applyFont="true" applyBorder="true" applyAlignment="true" applyProtection="false">
      <alignment horizontal="center" vertical="center" textRotation="0" wrapText="true" indent="0" shrinkToFit="false"/>
      <protection locked="true" hidden="false"/>
    </xf>
    <xf numFmtId="164" fontId="7" fillId="3" borderId="1" xfId="0" applyFont="true" applyBorder="true" applyAlignment="true" applyProtection="false">
      <alignment horizontal="left" vertical="center" textRotation="0" wrapText="true" indent="1" shrinkToFit="false"/>
      <protection locked="true" hidden="false"/>
    </xf>
    <xf numFmtId="164" fontId="7" fillId="4" borderId="1" xfId="0" applyFont="true" applyBorder="true" applyAlignment="true" applyProtection="false">
      <alignment horizontal="left" vertical="center" textRotation="0" wrapText="true" indent="1" shrinkToFit="false"/>
      <protection locked="true" hidden="false"/>
    </xf>
    <xf numFmtId="164" fontId="7" fillId="5" borderId="1" xfId="0" applyFont="true" applyBorder="true" applyAlignment="true" applyProtection="false">
      <alignment horizontal="center" vertical="center" textRotation="0" wrapText="true" indent="0" shrinkToFit="false"/>
      <protection locked="true" hidden="false"/>
    </xf>
    <xf numFmtId="164" fontId="7" fillId="5" borderId="1" xfId="0" applyFont="true" applyBorder="true" applyAlignment="true" applyProtection="false">
      <alignment horizontal="left" vertical="center" textRotation="0" wrapText="true" indent="1" shrinkToFit="false"/>
      <protection locked="true" hidden="false"/>
    </xf>
    <xf numFmtId="164" fontId="7" fillId="6" borderId="1" xfId="0" applyFont="true" applyBorder="true" applyAlignment="true" applyProtection="false">
      <alignment horizontal="center" vertical="center" textRotation="0" wrapText="true" indent="0" shrinkToFit="false"/>
      <protection locked="true" hidden="false"/>
    </xf>
    <xf numFmtId="164" fontId="7" fillId="6" borderId="1" xfId="0" applyFont="true" applyBorder="true" applyAlignment="true" applyProtection="false">
      <alignment horizontal="left" vertical="center" textRotation="0" wrapText="true" indent="1" shrinkToFit="false"/>
      <protection locked="true" hidden="false"/>
    </xf>
    <xf numFmtId="164" fontId="7" fillId="7" borderId="1" xfId="0" applyFont="true" applyBorder="true" applyAlignment="true" applyProtection="false">
      <alignment horizontal="center" vertical="center" textRotation="0" wrapText="true" indent="0" shrinkToFit="false"/>
      <protection locked="true" hidden="false"/>
    </xf>
    <xf numFmtId="164" fontId="7" fillId="7" borderId="1" xfId="0" applyFont="true" applyBorder="true" applyAlignment="true" applyProtection="false">
      <alignment horizontal="left" vertical="center" textRotation="0" wrapText="true" indent="1" shrinkToFit="false"/>
      <protection locked="true" hidden="false"/>
    </xf>
    <xf numFmtId="164" fontId="7" fillId="8" borderId="1" xfId="0" applyFont="true" applyBorder="true" applyAlignment="true" applyProtection="false">
      <alignment horizontal="center" vertical="center" textRotation="0" wrapText="true" indent="0" shrinkToFit="false"/>
      <protection locked="true" hidden="false"/>
    </xf>
    <xf numFmtId="164" fontId="7" fillId="8" borderId="1" xfId="0" applyFont="true" applyBorder="true" applyAlignment="true" applyProtection="false">
      <alignment horizontal="left" vertical="center" textRotation="0" wrapText="true" indent="1" shrinkToFit="false"/>
      <protection locked="true" hidden="false"/>
    </xf>
    <xf numFmtId="164" fontId="7" fillId="9" borderId="1" xfId="0" applyFont="true" applyBorder="true" applyAlignment="true" applyProtection="false">
      <alignment horizontal="center" vertical="center" textRotation="0" wrapText="true" indent="0" shrinkToFit="false"/>
      <protection locked="true" hidden="false"/>
    </xf>
    <xf numFmtId="164" fontId="7" fillId="9" borderId="1" xfId="0" applyFont="true" applyBorder="true" applyAlignment="true" applyProtection="false">
      <alignment horizontal="left" vertical="center" textRotation="0" wrapText="true" indent="1" shrinkToFit="false"/>
      <protection locked="true" hidden="false"/>
    </xf>
    <xf numFmtId="164" fontId="9" fillId="0" borderId="0" xfId="0" applyFont="true" applyBorder="false" applyAlignment="true" applyProtection="false">
      <alignment horizontal="left" vertical="center" textRotation="0" wrapText="true" indent="1" shrinkToFit="false"/>
      <protection locked="true" hidden="false"/>
    </xf>
    <xf numFmtId="164" fontId="10" fillId="2" borderId="0" xfId="0" applyFont="true" applyBorder="true" applyAlignment="true" applyProtection="false">
      <alignment horizontal="left" vertical="center" textRotation="0" wrapText="false" indent="1" shrinkToFit="false"/>
      <protection locked="true" hidden="false"/>
    </xf>
    <xf numFmtId="164" fontId="9" fillId="0" borderId="0" xfId="0" applyFont="true" applyBorder="true" applyAlignment="true" applyProtection="false">
      <alignment horizontal="left" vertical="center" textRotation="0" wrapText="false" indent="1" shrinkToFit="false"/>
      <protection locked="true" hidden="false"/>
    </xf>
    <xf numFmtId="164" fontId="8" fillId="2" borderId="2"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7" fillId="3" borderId="1" xfId="0" applyFont="true" applyBorder="true" applyAlignment="true" applyProtection="false">
      <alignment horizontal="left" vertical="center" textRotation="0" wrapText="false" indent="1" shrinkToFit="false"/>
      <protection locked="true" hidden="false"/>
    </xf>
    <xf numFmtId="164" fontId="12" fillId="10" borderId="1" xfId="0" applyFont="true" applyBorder="true" applyAlignment="true" applyProtection="false">
      <alignment horizontal="center" vertical="center" textRotation="0" wrapText="false" indent="0" shrinkToFit="false"/>
      <protection locked="true" hidden="false"/>
    </xf>
    <xf numFmtId="165" fontId="7" fillId="11" borderId="1" xfId="0" applyFont="true" applyBorder="true" applyAlignment="true" applyProtection="false">
      <alignment horizontal="center" vertical="center" textRotation="0" wrapText="false" indent="0" shrinkToFit="false"/>
      <protection locked="true" hidden="false"/>
    </xf>
    <xf numFmtId="164" fontId="7" fillId="11" borderId="1" xfId="0" applyFont="true" applyBorder="true" applyAlignment="true" applyProtection="false">
      <alignment horizontal="left" vertical="center" textRotation="0" wrapText="true" indent="1" shrinkToFit="false"/>
      <protection locked="true" hidden="false"/>
    </xf>
    <xf numFmtId="164" fontId="13" fillId="2" borderId="0" xfId="0" applyFont="true" applyBorder="true" applyAlignment="true" applyProtection="false">
      <alignment horizontal="left" vertical="center" textRotation="0" wrapText="false" indent="1" shrinkToFit="false"/>
      <protection locked="true" hidden="false"/>
    </xf>
    <xf numFmtId="164" fontId="14" fillId="2" borderId="2" xfId="0" applyFont="true" applyBorder="true" applyAlignment="true" applyProtection="false">
      <alignment horizontal="center" vertical="center" textRotation="0" wrapText="true" indent="0" shrinkToFit="false"/>
      <protection locked="true" hidden="false"/>
    </xf>
    <xf numFmtId="164" fontId="15" fillId="0" borderId="0" xfId="0" applyFont="true" applyBorder="true" applyAlignment="true" applyProtection="false">
      <alignment horizontal="center" vertical="center" textRotation="90" wrapText="false" indent="0" shrinkToFit="false"/>
      <protection locked="true" hidden="false"/>
    </xf>
    <xf numFmtId="165" fontId="7" fillId="7" borderId="2" xfId="0" applyFont="true" applyBorder="true" applyAlignment="true" applyProtection="false">
      <alignment horizontal="center" vertical="top" textRotation="0" wrapText="true" indent="0" shrinkToFit="false"/>
      <protection locked="true" hidden="false"/>
    </xf>
    <xf numFmtId="165" fontId="7" fillId="8" borderId="2" xfId="0" applyFont="true" applyBorder="true" applyAlignment="true" applyProtection="false">
      <alignment horizontal="center" vertical="top" textRotation="0" wrapText="true" indent="0" shrinkToFit="false"/>
      <protection locked="true" hidden="false"/>
    </xf>
    <xf numFmtId="165" fontId="7" fillId="9" borderId="2" xfId="0" applyFont="true" applyBorder="true" applyAlignment="true" applyProtection="false">
      <alignment horizontal="center" vertical="top" textRotation="0" wrapText="true" indent="0" shrinkToFit="false"/>
      <protection locked="true" hidden="false"/>
    </xf>
    <xf numFmtId="165" fontId="7" fillId="6" borderId="2" xfId="0" applyFont="true" applyBorder="true" applyAlignment="true" applyProtection="false">
      <alignment horizontal="center" vertical="top" textRotation="0" wrapText="true" indent="0" shrinkToFit="false"/>
      <protection locked="true" hidden="false"/>
    </xf>
    <xf numFmtId="165" fontId="7" fillId="5" borderId="2" xfId="0" applyFont="true" applyBorder="true" applyAlignment="true" applyProtection="false">
      <alignment horizontal="center" vertical="top" textRotation="0" wrapText="true" indent="0" shrinkToFit="false"/>
      <protection locked="true" hidden="false"/>
    </xf>
    <xf numFmtId="164" fontId="15" fillId="0" borderId="0"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true" applyAlignment="true" applyProtection="false">
      <alignment horizontal="left" vertical="center" textRotation="0" wrapText="true" indent="1"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9D08E"/>
      <rgbColor rgb="FF888888"/>
      <rgbColor rgb="FF9999FF"/>
      <rgbColor rgb="FF993366"/>
      <rgbColor rgb="FFFFF6D6"/>
      <rgbColor rgb="FFEFEFE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F2F2F2"/>
      <rgbColor rgb="FFC6EFCE"/>
      <rgbColor rgb="FFFFEB9C"/>
      <rgbColor rgb="FF99CCFF"/>
      <rgbColor rgb="FFE2A0A0"/>
      <rgbColor rgb="FFCC99FF"/>
      <rgbColor rgb="FFF4B6B6"/>
      <rgbColor rgb="FF3366FF"/>
      <rgbColor rgb="FF33CCCC"/>
      <rgbColor rgb="FF99CC00"/>
      <rgbColor rgb="FFFFCC00"/>
      <rgbColor rgb="FFFF9900"/>
      <rgbColor rgb="FFFF6600"/>
      <rgbColor rgb="FF555555"/>
      <rgbColor rgb="FF999999"/>
      <rgbColor rgb="FF003366"/>
      <rgbColor rgb="FF339966"/>
      <rgbColor rgb="FF003300"/>
      <rgbColor rgb="FF333300"/>
      <rgbColor rgb="FF993300"/>
      <rgbColor rgb="FF993366"/>
      <rgbColor rgb="FF2F4F6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F31"/>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4"/>
    <col collapsed="false" customWidth="true" hidden="false" outlineLevel="0" max="2" min="2" style="0" width="6"/>
    <col collapsed="false" customWidth="true" hidden="false" outlineLevel="0" max="4" min="3" style="0" width="14"/>
    <col collapsed="false" customWidth="true" hidden="false" outlineLevel="0" max="5" min="5" style="0" width="26"/>
    <col collapsed="false" customWidth="true" hidden="false" outlineLevel="0" max="6" min="6" style="0" width="70"/>
  </cols>
  <sheetData>
    <row r="2" customFormat="false" ht="36" hidden="false" customHeight="true" outlineLevel="0" collapsed="false">
      <c r="B2" s="1" t="s">
        <v>0</v>
      </c>
    </row>
    <row r="3" customFormat="false" ht="21.75" hidden="false" customHeight="true" outlineLevel="0" collapsed="false">
      <c r="B3" s="2" t="s">
        <v>1</v>
      </c>
    </row>
    <row r="5" customFormat="false" ht="24" hidden="false" customHeight="true" outlineLevel="0" collapsed="false">
      <c r="B5" s="3" t="s">
        <v>2</v>
      </c>
    </row>
    <row r="6" customFormat="false" ht="19.5" hidden="false" customHeight="true" outlineLevel="0" collapsed="false">
      <c r="B6" s="4" t="s">
        <v>3</v>
      </c>
    </row>
    <row r="7" customFormat="false" ht="19.5" hidden="false" customHeight="true" outlineLevel="0" collapsed="false">
      <c r="B7" s="4" t="s">
        <v>4</v>
      </c>
    </row>
    <row r="8" customFormat="false" ht="19.5" hidden="false" customHeight="true" outlineLevel="0" collapsed="false">
      <c r="B8" s="4" t="s">
        <v>5</v>
      </c>
    </row>
    <row r="9" customFormat="false" ht="19.5" hidden="false" customHeight="true" outlineLevel="0" collapsed="false">
      <c r="B9" s="4" t="s">
        <v>6</v>
      </c>
    </row>
    <row r="10" customFormat="false" ht="19.5" hidden="false" customHeight="true" outlineLevel="0" collapsed="false">
      <c r="B10" s="4" t="s">
        <v>7</v>
      </c>
    </row>
    <row r="12" customFormat="false" ht="24" hidden="false" customHeight="true" outlineLevel="0" collapsed="false">
      <c r="B12" s="3" t="s">
        <v>8</v>
      </c>
    </row>
    <row r="13" customFormat="false" ht="19.5" hidden="false" customHeight="true" outlineLevel="0" collapsed="false">
      <c r="B13" s="4" t="s">
        <v>9</v>
      </c>
    </row>
    <row r="14" customFormat="false" ht="21.75" hidden="false" customHeight="true" outlineLevel="0" collapsed="false">
      <c r="B14" s="5" t="s">
        <v>10</v>
      </c>
      <c r="C14" s="5" t="s">
        <v>11</v>
      </c>
      <c r="D14" s="5" t="s">
        <v>12</v>
      </c>
    </row>
    <row r="15" customFormat="false" ht="31.5" hidden="false" customHeight="true" outlineLevel="0" collapsed="false">
      <c r="B15" s="6" t="s">
        <v>13</v>
      </c>
      <c r="C15" s="6" t="s">
        <v>14</v>
      </c>
      <c r="D15" s="6" t="s">
        <v>15</v>
      </c>
    </row>
    <row r="16" customFormat="false" ht="31.5" hidden="false" customHeight="true" outlineLevel="0" collapsed="false">
      <c r="B16" s="7" t="s">
        <v>16</v>
      </c>
      <c r="C16" s="7" t="s">
        <v>17</v>
      </c>
      <c r="D16" s="7" t="s">
        <v>18</v>
      </c>
    </row>
    <row r="17" customFormat="false" ht="31.5" hidden="false" customHeight="true" outlineLevel="0" collapsed="false">
      <c r="B17" s="6" t="s">
        <v>19</v>
      </c>
      <c r="C17" s="6" t="s">
        <v>20</v>
      </c>
      <c r="D17" s="6" t="s">
        <v>21</v>
      </c>
    </row>
    <row r="19" customFormat="false" ht="24" hidden="false" customHeight="true" outlineLevel="0" collapsed="false">
      <c r="B19" s="3" t="s">
        <v>22</v>
      </c>
    </row>
    <row r="20" customFormat="false" ht="24" hidden="false" customHeight="true" outlineLevel="0" collapsed="false">
      <c r="B20" s="5" t="s">
        <v>23</v>
      </c>
      <c r="C20" s="5" t="s">
        <v>11</v>
      </c>
      <c r="D20" s="5" t="s">
        <v>12</v>
      </c>
      <c r="E20" s="5" t="s">
        <v>24</v>
      </c>
      <c r="F20" s="5" t="s">
        <v>25</v>
      </c>
    </row>
    <row r="21" customFormat="false" ht="30" hidden="false" customHeight="true" outlineLevel="0" collapsed="false">
      <c r="B21" s="8" t="s">
        <v>26</v>
      </c>
      <c r="C21" s="8" t="s">
        <v>27</v>
      </c>
      <c r="D21" s="8" t="s">
        <v>27</v>
      </c>
      <c r="E21" s="8" t="s">
        <v>28</v>
      </c>
      <c r="F21" s="9" t="s">
        <v>29</v>
      </c>
    </row>
    <row r="22" customFormat="false" ht="30" hidden="false" customHeight="true" outlineLevel="0" collapsed="false">
      <c r="B22" s="10" t="s">
        <v>30</v>
      </c>
      <c r="C22" s="10" t="s">
        <v>31</v>
      </c>
      <c r="D22" s="10" t="s">
        <v>27</v>
      </c>
      <c r="E22" s="10" t="s">
        <v>32</v>
      </c>
      <c r="F22" s="11" t="s">
        <v>33</v>
      </c>
    </row>
    <row r="23" customFormat="false" ht="30" hidden="false" customHeight="true" outlineLevel="0" collapsed="false">
      <c r="B23" s="12" t="s">
        <v>34</v>
      </c>
      <c r="C23" s="12" t="s">
        <v>35</v>
      </c>
      <c r="D23" s="12" t="s">
        <v>27</v>
      </c>
      <c r="E23" s="12" t="s">
        <v>36</v>
      </c>
      <c r="F23" s="13" t="s">
        <v>37</v>
      </c>
    </row>
    <row r="24" customFormat="false" ht="30" hidden="false" customHeight="true" outlineLevel="0" collapsed="false">
      <c r="B24" s="10" t="s">
        <v>38</v>
      </c>
      <c r="C24" s="10" t="s">
        <v>27</v>
      </c>
      <c r="D24" s="10" t="s">
        <v>31</v>
      </c>
      <c r="E24" s="10" t="s">
        <v>39</v>
      </c>
      <c r="F24" s="11" t="s">
        <v>40</v>
      </c>
    </row>
    <row r="25" customFormat="false" ht="30" hidden="false" customHeight="true" outlineLevel="0" collapsed="false">
      <c r="B25" s="12" t="s">
        <v>41</v>
      </c>
      <c r="C25" s="12" t="s">
        <v>31</v>
      </c>
      <c r="D25" s="12" t="s">
        <v>31</v>
      </c>
      <c r="E25" s="12" t="s">
        <v>42</v>
      </c>
      <c r="F25" s="13" t="s">
        <v>43</v>
      </c>
    </row>
    <row r="26" customFormat="false" ht="30" hidden="false" customHeight="true" outlineLevel="0" collapsed="false">
      <c r="B26" s="14" t="s">
        <v>44</v>
      </c>
      <c r="C26" s="14" t="s">
        <v>35</v>
      </c>
      <c r="D26" s="14" t="s">
        <v>31</v>
      </c>
      <c r="E26" s="14" t="s">
        <v>45</v>
      </c>
      <c r="F26" s="15" t="s">
        <v>46</v>
      </c>
    </row>
    <row r="27" customFormat="false" ht="30" hidden="false" customHeight="true" outlineLevel="0" collapsed="false">
      <c r="B27" s="12" t="s">
        <v>47</v>
      </c>
      <c r="C27" s="12" t="s">
        <v>27</v>
      </c>
      <c r="D27" s="12" t="s">
        <v>35</v>
      </c>
      <c r="E27" s="12" t="s">
        <v>48</v>
      </c>
      <c r="F27" s="13" t="s">
        <v>49</v>
      </c>
    </row>
    <row r="28" customFormat="false" ht="30" hidden="false" customHeight="true" outlineLevel="0" collapsed="false">
      <c r="B28" s="14" t="s">
        <v>50</v>
      </c>
      <c r="C28" s="14" t="s">
        <v>31</v>
      </c>
      <c r="D28" s="14" t="s">
        <v>35</v>
      </c>
      <c r="E28" s="14" t="s">
        <v>51</v>
      </c>
      <c r="F28" s="15" t="s">
        <v>52</v>
      </c>
    </row>
    <row r="29" customFormat="false" ht="30" hidden="false" customHeight="true" outlineLevel="0" collapsed="false">
      <c r="B29" s="16" t="s">
        <v>53</v>
      </c>
      <c r="C29" s="16" t="s">
        <v>35</v>
      </c>
      <c r="D29" s="16" t="s">
        <v>35</v>
      </c>
      <c r="E29" s="16" t="s">
        <v>54</v>
      </c>
      <c r="F29" s="17" t="s">
        <v>55</v>
      </c>
    </row>
    <row r="31" customFormat="false" ht="30" hidden="false" customHeight="true" outlineLevel="0" collapsed="false">
      <c r="B31" s="18" t="s">
        <v>56</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0" width="5"/>
    <col collapsed="false" customWidth="true" hidden="false" outlineLevel="0" max="2" min="2" style="0" width="26"/>
    <col collapsed="false" customWidth="true" hidden="false" outlineLevel="0" max="3" min="3" style="0" width="24"/>
    <col collapsed="false" customWidth="true" hidden="false" outlineLevel="0" max="5" min="4" style="0" width="22"/>
    <col collapsed="false" customWidth="true" hidden="false" outlineLevel="0" max="6" min="6" style="0" width="8"/>
    <col collapsed="false" customWidth="true" hidden="false" outlineLevel="0" max="7" min="7" style="0" width="24"/>
    <col collapsed="false" customWidth="true" hidden="false" outlineLevel="0" max="8" min="8" style="0" width="70"/>
  </cols>
  <sheetData>
    <row r="1" customFormat="false" ht="27.75" hidden="false" customHeight="true" outlineLevel="0" collapsed="false">
      <c r="A1" s="19" t="s">
        <v>57</v>
      </c>
      <c r="B1" s="19"/>
      <c r="C1" s="19"/>
      <c r="D1" s="19"/>
      <c r="E1" s="19"/>
      <c r="F1" s="19"/>
      <c r="G1" s="19"/>
      <c r="H1" s="19"/>
    </row>
    <row r="2" customFormat="false" ht="21.75" hidden="false" customHeight="true" outlineLevel="0" collapsed="false">
      <c r="A2" s="20" t="s">
        <v>58</v>
      </c>
      <c r="B2" s="20"/>
      <c r="C2" s="20"/>
      <c r="D2" s="20"/>
      <c r="E2" s="20"/>
      <c r="F2" s="20"/>
      <c r="G2" s="20"/>
      <c r="H2" s="20"/>
    </row>
    <row r="4" customFormat="false" ht="36" hidden="false" customHeight="true" outlineLevel="0" collapsed="false">
      <c r="A4" s="21" t="s">
        <v>23</v>
      </c>
      <c r="B4" s="21" t="s">
        <v>59</v>
      </c>
      <c r="C4" s="21" t="s">
        <v>60</v>
      </c>
      <c r="D4" s="21" t="s">
        <v>61</v>
      </c>
      <c r="E4" s="21" t="s">
        <v>62</v>
      </c>
      <c r="F4" s="21" t="s">
        <v>63</v>
      </c>
      <c r="G4" s="21" t="s">
        <v>24</v>
      </c>
      <c r="H4" s="21" t="s">
        <v>64</v>
      </c>
    </row>
    <row r="5" customFormat="false" ht="21.75" hidden="false" customHeight="true" outlineLevel="0" collapsed="false">
      <c r="A5" s="22" t="n">
        <v>1</v>
      </c>
      <c r="B5" s="23" t="s">
        <v>65</v>
      </c>
      <c r="C5" s="23" t="s">
        <v>66</v>
      </c>
      <c r="D5" s="24" t="n">
        <v>3</v>
      </c>
      <c r="E5" s="24" t="n">
        <v>3</v>
      </c>
      <c r="F5" s="25" t="n">
        <f aca="false">IF(OR(D5="",E5=""),"",IF(OR(D5&lt;1,D5&gt;3,E5&lt;1,E5&gt;3),"Invalid",(E5-1)*3+D5))</f>
        <v>9</v>
      </c>
      <c r="G5" s="26" t="str">
        <f aca="false">IF(OR(F5="",F5="Invalid"),F5,CHOOSE(F5,"Bad Hires","Backups","Workhorses","Inconsistent Performers","Core Players","High Performers","Dysfunctional Geniuses","High Potentials","Stars"))</f>
        <v>Stars</v>
      </c>
      <c r="H5" s="26" t="str">
        <f aca="false">IF(OR(F5="",F5="Invalid"),"",CHOOSE(F5,"Re-evaluate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Retain, reward, and groom for senior leadership. Build succession plan.</v>
      </c>
    </row>
    <row r="6" customFormat="false" ht="21.75" hidden="false" customHeight="true" outlineLevel="0" collapsed="false">
      <c r="A6" s="22" t="n">
        <v>2</v>
      </c>
      <c r="B6" s="23" t="s">
        <v>67</v>
      </c>
      <c r="C6" s="23" t="s">
        <v>68</v>
      </c>
      <c r="D6" s="24" t="n">
        <v>3</v>
      </c>
      <c r="E6" s="24" t="n">
        <v>2</v>
      </c>
      <c r="F6" s="25" t="n">
        <f aca="false">IF(OR(D6="",E6=""),"",IF(OR(D6&lt;1,D6&gt;3,E6&lt;1,E6&gt;3),"Invalid",(E6-1)*3+D6))</f>
        <v>6</v>
      </c>
      <c r="G6" s="26" t="str">
        <f aca="false">IF(OR(F6="",F6="Invalid"),F6,CHOOSE(F6,"Bad Hires","Backups","Workhorses","Inconsistent Performers","Core Players","High Performers","Dysfunctional Geniuses","High Potentials","Stars"))</f>
        <v>High Performers</v>
      </c>
      <c r="H6" s="26" t="str">
        <f aca="false">IF(OR(F6="",F6="Invalid"),"",CHOOSE(F6,"Re-evaluate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Empower with new opportunities. Likely in-function leadership pick.</v>
      </c>
    </row>
    <row r="7" customFormat="false" ht="21.75" hidden="false" customHeight="true" outlineLevel="0" collapsed="false">
      <c r="A7" s="22" t="n">
        <v>3</v>
      </c>
      <c r="B7" s="23" t="s">
        <v>69</v>
      </c>
      <c r="C7" s="23" t="s">
        <v>70</v>
      </c>
      <c r="D7" s="24" t="n">
        <v>2</v>
      </c>
      <c r="E7" s="24" t="n">
        <v>3</v>
      </c>
      <c r="F7" s="25" t="n">
        <f aca="false">IF(OR(D7="",E7=""),"",IF(OR(D7&lt;1,D7&gt;3,E7&lt;1,E7&gt;3),"Invalid",(E7-1)*3+D7))</f>
        <v>8</v>
      </c>
      <c r="G7" s="26" t="str">
        <f aca="false">IF(OR(F7="",F7="Invalid"),F7,CHOOSE(F7,"Bad Hires","Backups","Workhorses","Inconsistent Performers","Core Players","High Performers","Dysfunctional Geniuses","High Potentials","Stars"))</f>
        <v>High Potentials</v>
      </c>
      <c r="H7" s="26" t="str">
        <f aca="false">IF(OR(F7="",F7="Invalid"),"",CHOOSE(F7,"Re-evaluate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Accelerate with stretch assignments and targeted training.</v>
      </c>
    </row>
    <row r="8" customFormat="false" ht="21.75" hidden="false" customHeight="true" outlineLevel="0" collapsed="false">
      <c r="A8" s="22" t="n">
        <v>4</v>
      </c>
      <c r="B8" s="23" t="s">
        <v>71</v>
      </c>
      <c r="C8" s="23" t="s">
        <v>72</v>
      </c>
      <c r="D8" s="24" t="n">
        <v>2</v>
      </c>
      <c r="E8" s="24" t="n">
        <v>2</v>
      </c>
      <c r="F8" s="25" t="n">
        <f aca="false">IF(OR(D8="",E8=""),"",IF(OR(D8&lt;1,D8&gt;3,E8&lt;1,E8&gt;3),"Invalid",(E8-1)*3+D8))</f>
        <v>5</v>
      </c>
      <c r="G8" s="26" t="str">
        <f aca="false">IF(OR(F8="",F8="Invalid"),F8,CHOOSE(F8,"Bad Hires","Backups","Workhorses","Inconsistent Performers","Core Players","High Performers","Dysfunctional Geniuses","High Potentials","Stars"))</f>
        <v>Core Players</v>
      </c>
      <c r="H8" s="26" t="str">
        <f aca="false">IF(OR(F8="",F8="Invalid"),"",CHOOSE(F8,"Re-evaluate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Develop steadily. Prepare for the next level of responsibility.</v>
      </c>
    </row>
    <row r="9" customFormat="false" ht="21.75" hidden="false" customHeight="true" outlineLevel="0" collapsed="false">
      <c r="A9" s="22" t="n">
        <v>5</v>
      </c>
      <c r="B9" s="23" t="s">
        <v>73</v>
      </c>
      <c r="C9" s="23" t="s">
        <v>74</v>
      </c>
      <c r="D9" s="24" t="n">
        <v>3</v>
      </c>
      <c r="E9" s="24" t="n">
        <v>1</v>
      </c>
      <c r="F9" s="25" t="n">
        <f aca="false">IF(OR(D9="",E9=""),"",IF(OR(D9&lt;1,D9&gt;3,E9&lt;1,E9&gt;3),"Invalid",(E9-1)*3+D9))</f>
        <v>3</v>
      </c>
      <c r="G9" s="26" t="str">
        <f aca="false">IF(OR(F9="",F9="Invalid"),F9,CHOOSE(F9,"Bad Hires","Backups","Workhorses","Inconsistent Performers","Core Players","High Performers","Dysfunctional Geniuses","High Potentials","Stars"))</f>
        <v>Workhorses</v>
      </c>
      <c r="H9" s="26" t="str">
        <f aca="false">IF(OR(F9="",F9="Invalid"),"",CHOOSE(F9,"Re-evaluate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Reward and retain. Increase job satisfaction in current role.</v>
      </c>
    </row>
    <row r="10" customFormat="false" ht="21.75" hidden="false" customHeight="true" outlineLevel="0" collapsed="false">
      <c r="A10" s="22" t="n">
        <v>6</v>
      </c>
      <c r="B10" s="23" t="s">
        <v>75</v>
      </c>
      <c r="C10" s="23" t="s">
        <v>66</v>
      </c>
      <c r="D10" s="24" t="n">
        <v>1</v>
      </c>
      <c r="E10" s="24" t="n">
        <v>3</v>
      </c>
      <c r="F10" s="25" t="n">
        <f aca="false">IF(OR(D10="",E10=""),"",IF(OR(D10&lt;1,D10&gt;3,E10&lt;1,E10&gt;3),"Invalid",(E10-1)*3+D10))</f>
        <v>7</v>
      </c>
      <c r="G10" s="26" t="str">
        <f aca="false">IF(OR(F10="",F10="Invalid"),F10,CHOOSE(F10,"Bad Hires","Backups","Workhorses","Inconsistent Performers","Core Players","High Performers","Dysfunctional Geniuses","High Potentials","Stars"))</f>
        <v>Dysfunctional Geniuses</v>
      </c>
      <c r="H10" s="26" t="str">
        <f aca="false">IF(OR(F10="",F10="Invalid"),"",CHOOSE(F10,"Re-evaluate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Coach, realign, or redeploy. Address what is blocking performance.</v>
      </c>
    </row>
    <row r="11" customFormat="false" ht="21.75" hidden="false" customHeight="true" outlineLevel="0" collapsed="false">
      <c r="A11" s="22" t="n">
        <v>7</v>
      </c>
      <c r="B11" s="23" t="s">
        <v>76</v>
      </c>
      <c r="C11" s="23" t="s">
        <v>77</v>
      </c>
      <c r="D11" s="24" t="n">
        <v>1</v>
      </c>
      <c r="E11" s="24" t="n">
        <v>2</v>
      </c>
      <c r="F11" s="25" t="n">
        <f aca="false">IF(OR(D11="",E11=""),"",IF(OR(D11&lt;1,D11&gt;3,E11&lt;1,E11&gt;3),"Invalid",(E11-1)*3+D11))</f>
        <v>4</v>
      </c>
      <c r="G11" s="26" t="str">
        <f aca="false">IF(OR(F11="",F11="Invalid"),F11,CHOOSE(F11,"Bad Hires","Backups","Workhorses","Inconsistent Performers","Core Players","High Performers","Dysfunctional Geniuses","High Potentials","Stars"))</f>
        <v>Inconsistent Performers</v>
      </c>
      <c r="H11" s="26" t="str">
        <f aca="false">IF(OR(F11="",F11="Invalid"),"",CHOOSE(F11,"Re-evaluate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Identify barriers and provide targeted development support.</v>
      </c>
    </row>
    <row r="12" customFormat="false" ht="21.75" hidden="false" customHeight="true" outlineLevel="0" collapsed="false">
      <c r="A12" s="22" t="n">
        <v>8</v>
      </c>
      <c r="B12" s="23" t="s">
        <v>78</v>
      </c>
      <c r="C12" s="23" t="s">
        <v>79</v>
      </c>
      <c r="D12" s="24" t="n">
        <v>2</v>
      </c>
      <c r="E12" s="24" t="n">
        <v>1</v>
      </c>
      <c r="F12" s="25" t="n">
        <f aca="false">IF(OR(D12="",E12=""),"",IF(OR(D12&lt;1,D12&gt;3,E12&lt;1,E12&gt;3),"Invalid",(E12-1)*3+D12))</f>
        <v>2</v>
      </c>
      <c r="G12" s="26" t="str">
        <f aca="false">IF(OR(F12="",F12="Invalid"),F12,CHOOSE(F12,"Bad Hires","Backups","Workhorses","Inconsistent Performers","Core Players","High Performers","Dysfunctional Geniuses","High Potentials","Stars"))</f>
        <v>Backups</v>
      </c>
      <c r="H12" s="26" t="str">
        <f aca="false">IF(OR(F12="",F12="Invalid"),"",CHOOSE(F12,"Re-evaluate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Recognize reliability. Skill enhancement within current scope.</v>
      </c>
    </row>
    <row r="13" customFormat="false" ht="21.75" hidden="false" customHeight="true" outlineLevel="0" collapsed="false">
      <c r="A13" s="22" t="n">
        <v>9</v>
      </c>
      <c r="B13" s="23" t="s">
        <v>80</v>
      </c>
      <c r="C13" s="23" t="s">
        <v>81</v>
      </c>
      <c r="D13" s="24" t="n">
        <v>1</v>
      </c>
      <c r="E13" s="24" t="n">
        <v>1</v>
      </c>
      <c r="F13" s="25" t="n">
        <f aca="false">IF(OR(D13="",E13=""),"",IF(OR(D13&lt;1,D13&gt;3,E13&lt;1,E13&gt;3),"Invalid",(E13-1)*3+D13))</f>
        <v>1</v>
      </c>
      <c r="G13" s="26" t="str">
        <f aca="false">IF(OR(F13="",F13="Invalid"),F13,CHOOSE(F13,"Bad Hires","Backups","Workhorses","Inconsistent Performers","Core Players","High Performers","Dysfunctional Geniuses","High Potentials","Stars"))</f>
        <v>Bad Hires</v>
      </c>
      <c r="H13" s="26" t="str">
        <f aca="false">IF(OR(F13="",F13="Invalid"),"",CHOOSE(F13,"Re-evaluate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Re-evaluate fit. Performance improvement plan or transition out.</v>
      </c>
    </row>
    <row r="14" customFormat="false" ht="21.75" hidden="false" customHeight="true" outlineLevel="0" collapsed="false">
      <c r="A14" s="22" t="n">
        <v>10</v>
      </c>
      <c r="B14" s="23"/>
      <c r="C14" s="23"/>
      <c r="D14" s="24"/>
      <c r="E14" s="24"/>
      <c r="F14" s="25" t="str">
        <f aca="false">IF(OR(D14="",E14=""),"",IF(OR(D14&lt;1,D14&gt;3,E14&lt;1,E14&gt;3),"Invalid",(E14-1)*3+D14))</f>
        <v/>
      </c>
      <c r="G14" s="26" t="str">
        <f aca="false">IF(OR(F14="",F14="Invalid"),F14,CHOOSE(F14,"Bad Hires","Backups","Workhorses","Inconsistent Performers","Core Players","High Performers","Dysfunctional Geniuses","High Potentials","Stars"))</f>
        <v/>
      </c>
      <c r="H14" s="26" t="str">
        <f aca="false">IF(OR(F14="",F14="Invalid"),"",CHOOSE(F14,"Re-evaluate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15" customFormat="false" ht="21.75" hidden="false" customHeight="true" outlineLevel="0" collapsed="false">
      <c r="A15" s="22" t="n">
        <v>11</v>
      </c>
      <c r="B15" s="23"/>
      <c r="C15" s="23"/>
      <c r="D15" s="24"/>
      <c r="E15" s="24"/>
      <c r="F15" s="25" t="str">
        <f aca="false">IF(OR(D15="",E15=""),"",IF(OR(D15&lt;1,D15&gt;3,E15&lt;1,E15&gt;3),"Invalid",(E15-1)*3+D15))</f>
        <v/>
      </c>
      <c r="G15" s="26" t="str">
        <f aca="false">IF(OR(F15="",F15="Invalid"),F15,CHOOSE(F15,"Bad Hires","Backups","Workhorses","Inconsistent Performers","Core Players","High Performers","Dysfunctional Geniuses","High Potentials","Stars"))</f>
        <v/>
      </c>
      <c r="H15" s="26" t="str">
        <f aca="false">IF(OR(F15="",F15="Invalid"),"",CHOOSE(F15,"Re-evaluate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16" customFormat="false" ht="21.75" hidden="false" customHeight="true" outlineLevel="0" collapsed="false">
      <c r="A16" s="22" t="n">
        <v>12</v>
      </c>
      <c r="B16" s="23"/>
      <c r="C16" s="23"/>
      <c r="D16" s="24"/>
      <c r="E16" s="24"/>
      <c r="F16" s="25" t="str">
        <f aca="false">IF(OR(D16="",E16=""),"",IF(OR(D16&lt;1,D16&gt;3,E16&lt;1,E16&gt;3),"Invalid",(E16-1)*3+D16))</f>
        <v/>
      </c>
      <c r="G16" s="26" t="str">
        <f aca="false">IF(OR(F16="",F16="Invalid"),F16,CHOOSE(F16,"Bad Hires","Backups","Workhorses","Inconsistent Performers","Core Players","High Performers","Dysfunctional Geniuses","High Potentials","Stars"))</f>
        <v/>
      </c>
      <c r="H16" s="26" t="str">
        <f aca="false">IF(OR(F16="",F16="Invalid"),"",CHOOSE(F16,"Re-evaluate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17" customFormat="false" ht="21.75" hidden="false" customHeight="true" outlineLevel="0" collapsed="false">
      <c r="A17" s="22" t="n">
        <v>13</v>
      </c>
      <c r="B17" s="23"/>
      <c r="C17" s="23"/>
      <c r="D17" s="24"/>
      <c r="E17" s="24"/>
      <c r="F17" s="25" t="str">
        <f aca="false">IF(OR(D17="",E17=""),"",IF(OR(D17&lt;1,D17&gt;3,E17&lt;1,E17&gt;3),"Invalid",(E17-1)*3+D17))</f>
        <v/>
      </c>
      <c r="G17" s="26" t="str">
        <f aca="false">IF(OR(F17="",F17="Invalid"),F17,CHOOSE(F17,"Bad Hires","Backups","Workhorses","Inconsistent Performers","Core Players","High Performers","Dysfunctional Geniuses","High Potentials","Stars"))</f>
        <v/>
      </c>
      <c r="H17" s="26" t="str">
        <f aca="false">IF(OR(F17="",F17="Invalid"),"",CHOOSE(F17,"Re-evaluate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18" customFormat="false" ht="21.75" hidden="false" customHeight="true" outlineLevel="0" collapsed="false">
      <c r="A18" s="22" t="n">
        <v>14</v>
      </c>
      <c r="B18" s="23"/>
      <c r="C18" s="23"/>
      <c r="D18" s="24"/>
      <c r="E18" s="24"/>
      <c r="F18" s="25" t="str">
        <f aca="false">IF(OR(D18="",E18=""),"",IF(OR(D18&lt;1,D18&gt;3,E18&lt;1,E18&gt;3),"Invalid",(E18-1)*3+D18))</f>
        <v/>
      </c>
      <c r="G18" s="26" t="str">
        <f aca="false">IF(OR(F18="",F18="Invalid"),F18,CHOOSE(F18,"Bad Hires","Backups","Workhorses","Inconsistent Performers","Core Players","High Performers","Dysfunctional Geniuses","High Potentials","Stars"))</f>
        <v/>
      </c>
      <c r="H18" s="26" t="str">
        <f aca="false">IF(OR(F18="",F18="Invalid"),"",CHOOSE(F18,"Re-evaluate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19" customFormat="false" ht="21.75" hidden="false" customHeight="true" outlineLevel="0" collapsed="false">
      <c r="A19" s="22" t="n">
        <v>15</v>
      </c>
      <c r="B19" s="23"/>
      <c r="C19" s="23"/>
      <c r="D19" s="24"/>
      <c r="E19" s="24"/>
      <c r="F19" s="25" t="str">
        <f aca="false">IF(OR(D19="",E19=""),"",IF(OR(D19&lt;1,D19&gt;3,E19&lt;1,E19&gt;3),"Invalid",(E19-1)*3+D19))</f>
        <v/>
      </c>
      <c r="G19" s="26" t="str">
        <f aca="false">IF(OR(F19="",F19="Invalid"),F19,CHOOSE(F19,"Bad Hires","Backups","Workhorses","Inconsistent Performers","Core Players","High Performers","Dysfunctional Geniuses","High Potentials","Stars"))</f>
        <v/>
      </c>
      <c r="H19" s="26" t="str">
        <f aca="false">IF(OR(F19="",F19="Invalid"),"",CHOOSE(F19,"Re-evaluate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0" customFormat="false" ht="21.75" hidden="false" customHeight="true" outlineLevel="0" collapsed="false">
      <c r="A20" s="22" t="n">
        <v>16</v>
      </c>
      <c r="B20" s="23"/>
      <c r="C20" s="23"/>
      <c r="D20" s="24"/>
      <c r="E20" s="24"/>
      <c r="F20" s="25" t="str">
        <f aca="false">IF(OR(D20="",E20=""),"",IF(OR(D20&lt;1,D20&gt;3,E20&lt;1,E20&gt;3),"Invalid",(E20-1)*3+D20))</f>
        <v/>
      </c>
      <c r="G20" s="26" t="str">
        <f aca="false">IF(OR(F20="",F20="Invalid"),F20,CHOOSE(F20,"Bad Hires","Backups","Workhorses","Inconsistent Performers","Core Players","High Performers","Dysfunctional Geniuses","High Potentials","Stars"))</f>
        <v/>
      </c>
      <c r="H20" s="26" t="str">
        <f aca="false">IF(OR(F20="",F20="Invalid"),"",CHOOSE(F20,"Re-evaluate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1" customFormat="false" ht="21.75" hidden="false" customHeight="true" outlineLevel="0" collapsed="false">
      <c r="A21" s="22" t="n">
        <v>17</v>
      </c>
      <c r="B21" s="23"/>
      <c r="C21" s="23"/>
      <c r="D21" s="24"/>
      <c r="E21" s="24"/>
      <c r="F21" s="25" t="str">
        <f aca="false">IF(OR(D21="",E21=""),"",IF(OR(D21&lt;1,D21&gt;3,E21&lt;1,E21&gt;3),"Invalid",(E21-1)*3+D21))</f>
        <v/>
      </c>
      <c r="G21" s="26" t="str">
        <f aca="false">IF(OR(F21="",F21="Invalid"),F21,CHOOSE(F21,"Bad Hires","Backups","Workhorses","Inconsistent Performers","Core Players","High Performers","Dysfunctional Geniuses","High Potentials","Stars"))</f>
        <v/>
      </c>
      <c r="H21" s="26" t="str">
        <f aca="false">IF(OR(F21="",F21="Invalid"),"",CHOOSE(F21,"Re-evaluate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2" customFormat="false" ht="21.75" hidden="false" customHeight="true" outlineLevel="0" collapsed="false">
      <c r="A22" s="22" t="n">
        <v>18</v>
      </c>
      <c r="B22" s="23"/>
      <c r="C22" s="23"/>
      <c r="D22" s="24"/>
      <c r="E22" s="24"/>
      <c r="F22" s="25" t="str">
        <f aca="false">IF(OR(D22="",E22=""),"",IF(OR(D22&lt;1,D22&gt;3,E22&lt;1,E22&gt;3),"Invalid",(E22-1)*3+D22))</f>
        <v/>
      </c>
      <c r="G22" s="26" t="str">
        <f aca="false">IF(OR(F22="",F22="Invalid"),F22,CHOOSE(F22,"Bad Hires","Backups","Workhorses","Inconsistent Performers","Core Players","High Performers","Dysfunctional Geniuses","High Potentials","Stars"))</f>
        <v/>
      </c>
      <c r="H22" s="26" t="str">
        <f aca="false">IF(OR(F22="",F22="Invalid"),"",CHOOSE(F22,"Re-evaluate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3" customFormat="false" ht="21.75" hidden="false" customHeight="true" outlineLevel="0" collapsed="false">
      <c r="A23" s="22" t="n">
        <v>19</v>
      </c>
      <c r="B23" s="23"/>
      <c r="C23" s="23"/>
      <c r="D23" s="24"/>
      <c r="E23" s="24"/>
      <c r="F23" s="25" t="str">
        <f aca="false">IF(OR(D23="",E23=""),"",IF(OR(D23&lt;1,D23&gt;3,E23&lt;1,E23&gt;3),"Invalid",(E23-1)*3+D23))</f>
        <v/>
      </c>
      <c r="G23" s="26" t="str">
        <f aca="false">IF(OR(F23="",F23="Invalid"),F23,CHOOSE(F23,"Bad Hires","Backups","Workhorses","Inconsistent Performers","Core Players","High Performers","Dysfunctional Geniuses","High Potentials","Stars"))</f>
        <v/>
      </c>
      <c r="H23" s="26" t="str">
        <f aca="false">IF(OR(F23="",F23="Invalid"),"",CHOOSE(F23,"Re-evaluate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4" customFormat="false" ht="21.75" hidden="false" customHeight="true" outlineLevel="0" collapsed="false">
      <c r="A24" s="22" t="n">
        <v>20</v>
      </c>
      <c r="B24" s="23"/>
      <c r="C24" s="23"/>
      <c r="D24" s="24"/>
      <c r="E24" s="24"/>
      <c r="F24" s="25" t="str">
        <f aca="false">IF(OR(D24="",E24=""),"",IF(OR(D24&lt;1,D24&gt;3,E24&lt;1,E24&gt;3),"Invalid",(E24-1)*3+D24))</f>
        <v/>
      </c>
      <c r="G24" s="26" t="str">
        <f aca="false">IF(OR(F24="",F24="Invalid"),F24,CHOOSE(F24,"Bad Hires","Backups","Workhorses","Inconsistent Performers","Core Players","High Performers","Dysfunctional Geniuses","High Potentials","Stars"))</f>
        <v/>
      </c>
      <c r="H24" s="26" t="str">
        <f aca="false">IF(OR(F24="",F24="Invalid"),"",CHOOSE(F24,"Re-evaluate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5" customFormat="false" ht="21.75" hidden="false" customHeight="true" outlineLevel="0" collapsed="false">
      <c r="A25" s="22" t="n">
        <v>21</v>
      </c>
      <c r="B25" s="23"/>
      <c r="C25" s="23"/>
      <c r="D25" s="24"/>
      <c r="E25" s="24"/>
      <c r="F25" s="25" t="str">
        <f aca="false">IF(OR(D25="",E25=""),"",IF(OR(D25&lt;1,D25&gt;3,E25&lt;1,E25&gt;3),"Invalid",(E25-1)*3+D25))</f>
        <v/>
      </c>
      <c r="G25" s="26" t="str">
        <f aca="false">IF(OR(F25="",F25="Invalid"),F25,CHOOSE(F25,"Bad Hires","Backups","Workhorses","Inconsistent Performers","Core Players","High Performers","Dysfunctional Geniuses","High Potentials","Stars"))</f>
        <v/>
      </c>
      <c r="H25" s="26" t="str">
        <f aca="false">IF(OR(F25="",F25="Invalid"),"",CHOOSE(F25,"Re-evaluate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6" customFormat="false" ht="21.75" hidden="false" customHeight="true" outlineLevel="0" collapsed="false">
      <c r="A26" s="22" t="n">
        <v>22</v>
      </c>
      <c r="B26" s="23"/>
      <c r="C26" s="23"/>
      <c r="D26" s="24"/>
      <c r="E26" s="24"/>
      <c r="F26" s="25" t="str">
        <f aca="false">IF(OR(D26="",E26=""),"",IF(OR(D26&lt;1,D26&gt;3,E26&lt;1,E26&gt;3),"Invalid",(E26-1)*3+D26))</f>
        <v/>
      </c>
      <c r="G26" s="26" t="str">
        <f aca="false">IF(OR(F26="",F26="Invalid"),F26,CHOOSE(F26,"Bad Hires","Backups","Workhorses","Inconsistent Performers","Core Players","High Performers","Dysfunctional Geniuses","High Potentials","Stars"))</f>
        <v/>
      </c>
      <c r="H26" s="26" t="str">
        <f aca="false">IF(OR(F26="",F26="Invalid"),"",CHOOSE(F26,"Re-evaluate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7" customFormat="false" ht="21.75" hidden="false" customHeight="true" outlineLevel="0" collapsed="false">
      <c r="A27" s="22" t="n">
        <v>23</v>
      </c>
      <c r="B27" s="23"/>
      <c r="C27" s="23"/>
      <c r="D27" s="24"/>
      <c r="E27" s="24"/>
      <c r="F27" s="25" t="str">
        <f aca="false">IF(OR(D27="",E27=""),"",IF(OR(D27&lt;1,D27&gt;3,E27&lt;1,E27&gt;3),"Invalid",(E27-1)*3+D27))</f>
        <v/>
      </c>
      <c r="G27" s="26" t="str">
        <f aca="false">IF(OR(F27="",F27="Invalid"),F27,CHOOSE(F27,"Bad Hires","Backups","Workhorses","Inconsistent Performers","Core Players","High Performers","Dysfunctional Geniuses","High Potentials","Stars"))</f>
        <v/>
      </c>
      <c r="H27" s="26" t="str">
        <f aca="false">IF(OR(F27="",F27="Invalid"),"",CHOOSE(F27,"Re-evaluate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8" customFormat="false" ht="21.75" hidden="false" customHeight="true" outlineLevel="0" collapsed="false">
      <c r="A28" s="22" t="n">
        <v>24</v>
      </c>
      <c r="B28" s="23"/>
      <c r="C28" s="23"/>
      <c r="D28" s="24"/>
      <c r="E28" s="24"/>
      <c r="F28" s="25" t="str">
        <f aca="false">IF(OR(D28="",E28=""),"",IF(OR(D28&lt;1,D28&gt;3,E28&lt;1,E28&gt;3),"Invalid",(E28-1)*3+D28))</f>
        <v/>
      </c>
      <c r="G28" s="26" t="str">
        <f aca="false">IF(OR(F28="",F28="Invalid"),F28,CHOOSE(F28,"Bad Hires","Backups","Workhorses","Inconsistent Performers","Core Players","High Performers","Dysfunctional Geniuses","High Potentials","Stars"))</f>
        <v/>
      </c>
      <c r="H28" s="26" t="str">
        <f aca="false">IF(OR(F28="",F28="Invalid"),"",CHOOSE(F28,"Re-evaluate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29" customFormat="false" ht="21.75" hidden="false" customHeight="true" outlineLevel="0" collapsed="false">
      <c r="A29" s="22" t="n">
        <v>25</v>
      </c>
      <c r="B29" s="23"/>
      <c r="C29" s="23"/>
      <c r="D29" s="24"/>
      <c r="E29" s="24"/>
      <c r="F29" s="25" t="str">
        <f aca="false">IF(OR(D29="",E29=""),"",IF(OR(D29&lt;1,D29&gt;3,E29&lt;1,E29&gt;3),"Invalid",(E29-1)*3+D29))</f>
        <v/>
      </c>
      <c r="G29" s="26" t="str">
        <f aca="false">IF(OR(F29="",F29="Invalid"),F29,CHOOSE(F29,"Bad Hires","Backups","Workhorses","Inconsistent Performers","Core Players","High Performers","Dysfunctional Geniuses","High Potentials","Stars"))</f>
        <v/>
      </c>
      <c r="H29" s="26" t="str">
        <f aca="false">IF(OR(F29="",F29="Invalid"),"",CHOOSE(F29,"Re-evaluate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0" customFormat="false" ht="21.75" hidden="false" customHeight="true" outlineLevel="0" collapsed="false">
      <c r="A30" s="22" t="n">
        <v>26</v>
      </c>
      <c r="B30" s="23"/>
      <c r="C30" s="23"/>
      <c r="D30" s="24"/>
      <c r="E30" s="24"/>
      <c r="F30" s="25" t="str">
        <f aca="false">IF(OR(D30="",E30=""),"",IF(OR(D30&lt;1,D30&gt;3,E30&lt;1,E30&gt;3),"Invalid",(E30-1)*3+D30))</f>
        <v/>
      </c>
      <c r="G30" s="26" t="str">
        <f aca="false">IF(OR(F30="",F30="Invalid"),F30,CHOOSE(F30,"Bad Hires","Backups","Workhorses","Inconsistent Performers","Core Players","High Performers","Dysfunctional Geniuses","High Potentials","Stars"))</f>
        <v/>
      </c>
      <c r="H30" s="26" t="str">
        <f aca="false">IF(OR(F30="",F30="Invalid"),"",CHOOSE(F30,"Re-evaluate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1" customFormat="false" ht="21.75" hidden="false" customHeight="true" outlineLevel="0" collapsed="false">
      <c r="A31" s="22" t="n">
        <v>27</v>
      </c>
      <c r="B31" s="23"/>
      <c r="C31" s="23"/>
      <c r="D31" s="24"/>
      <c r="E31" s="24"/>
      <c r="F31" s="25" t="str">
        <f aca="false">IF(OR(D31="",E31=""),"",IF(OR(D31&lt;1,D31&gt;3,E31&lt;1,E31&gt;3),"Invalid",(E31-1)*3+D31))</f>
        <v/>
      </c>
      <c r="G31" s="26" t="str">
        <f aca="false">IF(OR(F31="",F31="Invalid"),F31,CHOOSE(F31,"Bad Hires","Backups","Workhorses","Inconsistent Performers","Core Players","High Performers","Dysfunctional Geniuses","High Potentials","Stars"))</f>
        <v/>
      </c>
      <c r="H31" s="26" t="str">
        <f aca="false">IF(OR(F31="",F31="Invalid"),"",CHOOSE(F31,"Re-evaluate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2" customFormat="false" ht="21.75" hidden="false" customHeight="true" outlineLevel="0" collapsed="false">
      <c r="A32" s="22" t="n">
        <v>28</v>
      </c>
      <c r="B32" s="23"/>
      <c r="C32" s="23"/>
      <c r="D32" s="24"/>
      <c r="E32" s="24"/>
      <c r="F32" s="25" t="str">
        <f aca="false">IF(OR(D32="",E32=""),"",IF(OR(D32&lt;1,D32&gt;3,E32&lt;1,E32&gt;3),"Invalid",(E32-1)*3+D32))</f>
        <v/>
      </c>
      <c r="G32" s="26" t="str">
        <f aca="false">IF(OR(F32="",F32="Invalid"),F32,CHOOSE(F32,"Bad Hires","Backups","Workhorses","Inconsistent Performers","Core Players","High Performers","Dysfunctional Geniuses","High Potentials","Stars"))</f>
        <v/>
      </c>
      <c r="H32" s="26" t="str">
        <f aca="false">IF(OR(F32="",F32="Invalid"),"",CHOOSE(F32,"Re-evaluate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3" customFormat="false" ht="21.75" hidden="false" customHeight="true" outlineLevel="0" collapsed="false">
      <c r="A33" s="22" t="n">
        <v>29</v>
      </c>
      <c r="B33" s="23"/>
      <c r="C33" s="23"/>
      <c r="D33" s="24"/>
      <c r="E33" s="24"/>
      <c r="F33" s="25" t="str">
        <f aca="false">IF(OR(D33="",E33=""),"",IF(OR(D33&lt;1,D33&gt;3,E33&lt;1,E33&gt;3),"Invalid",(E33-1)*3+D33))</f>
        <v/>
      </c>
      <c r="G33" s="26" t="str">
        <f aca="false">IF(OR(F33="",F33="Invalid"),F33,CHOOSE(F33,"Bad Hires","Backups","Workhorses","Inconsistent Performers","Core Players","High Performers","Dysfunctional Geniuses","High Potentials","Stars"))</f>
        <v/>
      </c>
      <c r="H33" s="26" t="str">
        <f aca="false">IF(OR(F33="",F33="Invalid"),"",CHOOSE(F33,"Re-evaluate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4" customFormat="false" ht="21.75" hidden="false" customHeight="true" outlineLevel="0" collapsed="false">
      <c r="A34" s="22" t="n">
        <v>30</v>
      </c>
      <c r="B34" s="23"/>
      <c r="C34" s="23"/>
      <c r="D34" s="24"/>
      <c r="E34" s="24"/>
      <c r="F34" s="25" t="str">
        <f aca="false">IF(OR(D34="",E34=""),"",IF(OR(D34&lt;1,D34&gt;3,E34&lt;1,E34&gt;3),"Invalid",(E34-1)*3+D34))</f>
        <v/>
      </c>
      <c r="G34" s="26" t="str">
        <f aca="false">IF(OR(F34="",F34="Invalid"),F34,CHOOSE(F34,"Bad Hires","Backups","Workhorses","Inconsistent Performers","Core Players","High Performers","Dysfunctional Geniuses","High Potentials","Stars"))</f>
        <v/>
      </c>
      <c r="H34" s="26" t="str">
        <f aca="false">IF(OR(F34="",F34="Invalid"),"",CHOOSE(F34,"Re-evaluate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5" customFormat="false" ht="21.75" hidden="false" customHeight="true" outlineLevel="0" collapsed="false">
      <c r="A35" s="22" t="n">
        <v>31</v>
      </c>
      <c r="B35" s="23"/>
      <c r="C35" s="23"/>
      <c r="D35" s="24"/>
      <c r="E35" s="24"/>
      <c r="F35" s="25" t="str">
        <f aca="false">IF(OR(D35="",E35=""),"",IF(OR(D35&lt;1,D35&gt;3,E35&lt;1,E35&gt;3),"Invalid",(E35-1)*3+D35))</f>
        <v/>
      </c>
      <c r="G35" s="26" t="str">
        <f aca="false">IF(OR(F35="",F35="Invalid"),F35,CHOOSE(F35,"Bad Hires","Backups","Workhorses","Inconsistent Performers","Core Players","High Performers","Dysfunctional Geniuses","High Potentials","Stars"))</f>
        <v/>
      </c>
      <c r="H35" s="26" t="str">
        <f aca="false">IF(OR(F35="",F35="Invalid"),"",CHOOSE(F35,"Re-evaluate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6" customFormat="false" ht="21.75" hidden="false" customHeight="true" outlineLevel="0" collapsed="false">
      <c r="A36" s="22" t="n">
        <v>32</v>
      </c>
      <c r="B36" s="23"/>
      <c r="C36" s="23"/>
      <c r="D36" s="24"/>
      <c r="E36" s="24"/>
      <c r="F36" s="25" t="str">
        <f aca="false">IF(OR(D36="",E36=""),"",IF(OR(D36&lt;1,D36&gt;3,E36&lt;1,E36&gt;3),"Invalid",(E36-1)*3+D36))</f>
        <v/>
      </c>
      <c r="G36" s="26" t="str">
        <f aca="false">IF(OR(F36="",F36="Invalid"),F36,CHOOSE(F36,"Bad Hires","Backups","Workhorses","Inconsistent Performers","Core Players","High Performers","Dysfunctional Geniuses","High Potentials","Stars"))</f>
        <v/>
      </c>
      <c r="H36" s="26" t="str">
        <f aca="false">IF(OR(F36="",F36="Invalid"),"",CHOOSE(F36,"Re-evaluate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7" customFormat="false" ht="21.75" hidden="false" customHeight="true" outlineLevel="0" collapsed="false">
      <c r="A37" s="22" t="n">
        <v>33</v>
      </c>
      <c r="B37" s="23"/>
      <c r="C37" s="23"/>
      <c r="D37" s="24"/>
      <c r="E37" s="24"/>
      <c r="F37" s="25" t="str">
        <f aca="false">IF(OR(D37="",E37=""),"",IF(OR(D37&lt;1,D37&gt;3,E37&lt;1,E37&gt;3),"Invalid",(E37-1)*3+D37))</f>
        <v/>
      </c>
      <c r="G37" s="26" t="str">
        <f aca="false">IF(OR(F37="",F37="Invalid"),F37,CHOOSE(F37,"Bad Hires","Backups","Workhorses","Inconsistent Performers","Core Players","High Performers","Dysfunctional Geniuses","High Potentials","Stars"))</f>
        <v/>
      </c>
      <c r="H37" s="26" t="str">
        <f aca="false">IF(OR(F37="",F37="Invalid"),"",CHOOSE(F37,"Re-evaluate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8" customFormat="false" ht="21.75" hidden="false" customHeight="true" outlineLevel="0" collapsed="false">
      <c r="A38" s="22" t="n">
        <v>34</v>
      </c>
      <c r="B38" s="23"/>
      <c r="C38" s="23"/>
      <c r="D38" s="24"/>
      <c r="E38" s="24"/>
      <c r="F38" s="25" t="str">
        <f aca="false">IF(OR(D38="",E38=""),"",IF(OR(D38&lt;1,D38&gt;3,E38&lt;1,E38&gt;3),"Invalid",(E38-1)*3+D38))</f>
        <v/>
      </c>
      <c r="G38" s="26" t="str">
        <f aca="false">IF(OR(F38="",F38="Invalid"),F38,CHOOSE(F38,"Bad Hires","Backups","Workhorses","Inconsistent Performers","Core Players","High Performers","Dysfunctional Geniuses","High Potentials","Stars"))</f>
        <v/>
      </c>
      <c r="H38" s="26" t="str">
        <f aca="false">IF(OR(F38="",F38="Invalid"),"",CHOOSE(F38,"Re-evaluate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39" customFormat="false" ht="21.75" hidden="false" customHeight="true" outlineLevel="0" collapsed="false">
      <c r="A39" s="22" t="n">
        <v>35</v>
      </c>
      <c r="B39" s="23"/>
      <c r="C39" s="23"/>
      <c r="D39" s="24"/>
      <c r="E39" s="24"/>
      <c r="F39" s="25" t="str">
        <f aca="false">IF(OR(D39="",E39=""),"",IF(OR(D39&lt;1,D39&gt;3,E39&lt;1,E39&gt;3),"Invalid",(E39-1)*3+D39))</f>
        <v/>
      </c>
      <c r="G39" s="26" t="str">
        <f aca="false">IF(OR(F39="",F39="Invalid"),F39,CHOOSE(F39,"Bad Hires","Backups","Workhorses","Inconsistent Performers","Core Players","High Performers","Dysfunctional Geniuses","High Potentials","Stars"))</f>
        <v/>
      </c>
      <c r="H39" s="26" t="str">
        <f aca="false">IF(OR(F39="",F39="Invalid"),"",CHOOSE(F39,"Re-evaluate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0" customFormat="false" ht="21.75" hidden="false" customHeight="true" outlineLevel="0" collapsed="false">
      <c r="A40" s="22" t="n">
        <v>36</v>
      </c>
      <c r="B40" s="23"/>
      <c r="C40" s="23"/>
      <c r="D40" s="24"/>
      <c r="E40" s="24"/>
      <c r="F40" s="25" t="str">
        <f aca="false">IF(OR(D40="",E40=""),"",IF(OR(D40&lt;1,D40&gt;3,E40&lt;1,E40&gt;3),"Invalid",(E40-1)*3+D40))</f>
        <v/>
      </c>
      <c r="G40" s="26" t="str">
        <f aca="false">IF(OR(F40="",F40="Invalid"),F40,CHOOSE(F40,"Bad Hires","Backups","Workhorses","Inconsistent Performers","Core Players","High Performers","Dysfunctional Geniuses","High Potentials","Stars"))</f>
        <v/>
      </c>
      <c r="H40" s="26" t="str">
        <f aca="false">IF(OR(F40="",F40="Invalid"),"",CHOOSE(F40,"Re-evaluate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1" customFormat="false" ht="21.75" hidden="false" customHeight="true" outlineLevel="0" collapsed="false">
      <c r="A41" s="22" t="n">
        <v>37</v>
      </c>
      <c r="B41" s="23"/>
      <c r="C41" s="23"/>
      <c r="D41" s="24"/>
      <c r="E41" s="24"/>
      <c r="F41" s="25" t="str">
        <f aca="false">IF(OR(D41="",E41=""),"",IF(OR(D41&lt;1,D41&gt;3,E41&lt;1,E41&gt;3),"Invalid",(E41-1)*3+D41))</f>
        <v/>
      </c>
      <c r="G41" s="26" t="str">
        <f aca="false">IF(OR(F41="",F41="Invalid"),F41,CHOOSE(F41,"Bad Hires","Backups","Workhorses","Inconsistent Performers","Core Players","High Performers","Dysfunctional Geniuses","High Potentials","Stars"))</f>
        <v/>
      </c>
      <c r="H41" s="26" t="str">
        <f aca="false">IF(OR(F41="",F41="Invalid"),"",CHOOSE(F41,"Re-evaluate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2" customFormat="false" ht="21.75" hidden="false" customHeight="true" outlineLevel="0" collapsed="false">
      <c r="A42" s="22" t="n">
        <v>38</v>
      </c>
      <c r="B42" s="23"/>
      <c r="C42" s="23"/>
      <c r="D42" s="24"/>
      <c r="E42" s="24"/>
      <c r="F42" s="25" t="str">
        <f aca="false">IF(OR(D42="",E42=""),"",IF(OR(D42&lt;1,D42&gt;3,E42&lt;1,E42&gt;3),"Invalid",(E42-1)*3+D42))</f>
        <v/>
      </c>
      <c r="G42" s="26" t="str">
        <f aca="false">IF(OR(F42="",F42="Invalid"),F42,CHOOSE(F42,"Bad Hires","Backups","Workhorses","Inconsistent Performers","Core Players","High Performers","Dysfunctional Geniuses","High Potentials","Stars"))</f>
        <v/>
      </c>
      <c r="H42" s="26" t="str">
        <f aca="false">IF(OR(F42="",F42="Invalid"),"",CHOOSE(F42,"Re-evaluate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3" customFormat="false" ht="21.75" hidden="false" customHeight="true" outlineLevel="0" collapsed="false">
      <c r="A43" s="22" t="n">
        <v>39</v>
      </c>
      <c r="B43" s="23"/>
      <c r="C43" s="23"/>
      <c r="D43" s="24"/>
      <c r="E43" s="24"/>
      <c r="F43" s="25" t="str">
        <f aca="false">IF(OR(D43="",E43=""),"",IF(OR(D43&lt;1,D43&gt;3,E43&lt;1,E43&gt;3),"Invalid",(E43-1)*3+D43))</f>
        <v/>
      </c>
      <c r="G43" s="26" t="str">
        <f aca="false">IF(OR(F43="",F43="Invalid"),F43,CHOOSE(F43,"Bad Hires","Backups","Workhorses","Inconsistent Performers","Core Players","High Performers","Dysfunctional Geniuses","High Potentials","Stars"))</f>
        <v/>
      </c>
      <c r="H43" s="26" t="str">
        <f aca="false">IF(OR(F43="",F43="Invalid"),"",CHOOSE(F43,"Re-evaluate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4" customFormat="false" ht="21.75" hidden="false" customHeight="true" outlineLevel="0" collapsed="false">
      <c r="A44" s="22" t="n">
        <v>40</v>
      </c>
      <c r="B44" s="23"/>
      <c r="C44" s="23"/>
      <c r="D44" s="24"/>
      <c r="E44" s="24"/>
      <c r="F44" s="25" t="str">
        <f aca="false">IF(OR(D44="",E44=""),"",IF(OR(D44&lt;1,D44&gt;3,E44&lt;1,E44&gt;3),"Invalid",(E44-1)*3+D44))</f>
        <v/>
      </c>
      <c r="G44" s="26" t="str">
        <f aca="false">IF(OR(F44="",F44="Invalid"),F44,CHOOSE(F44,"Bad Hires","Backups","Workhorses","Inconsistent Performers","Core Players","High Performers","Dysfunctional Geniuses","High Potentials","Stars"))</f>
        <v/>
      </c>
      <c r="H44" s="26" t="str">
        <f aca="false">IF(OR(F44="",F44="Invalid"),"",CHOOSE(F44,"Re-evaluate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5" customFormat="false" ht="21.75" hidden="false" customHeight="true" outlineLevel="0" collapsed="false">
      <c r="A45" s="22" t="n">
        <v>41</v>
      </c>
      <c r="B45" s="23"/>
      <c r="C45" s="23"/>
      <c r="D45" s="24"/>
      <c r="E45" s="24"/>
      <c r="F45" s="25" t="str">
        <f aca="false">IF(OR(D45="",E45=""),"",IF(OR(D45&lt;1,D45&gt;3,E45&lt;1,E45&gt;3),"Invalid",(E45-1)*3+D45))</f>
        <v/>
      </c>
      <c r="G45" s="26" t="str">
        <f aca="false">IF(OR(F45="",F45="Invalid"),F45,CHOOSE(F45,"Bad Hires","Backups","Workhorses","Inconsistent Performers","Core Players","High Performers","Dysfunctional Geniuses","High Potentials","Stars"))</f>
        <v/>
      </c>
      <c r="H45" s="26" t="str">
        <f aca="false">IF(OR(F45="",F45="Invalid"),"",CHOOSE(F45,"Re-evaluate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6" customFormat="false" ht="21.75" hidden="false" customHeight="true" outlineLevel="0" collapsed="false">
      <c r="A46" s="22" t="n">
        <v>42</v>
      </c>
      <c r="B46" s="23"/>
      <c r="C46" s="23"/>
      <c r="D46" s="24"/>
      <c r="E46" s="24"/>
      <c r="F46" s="25" t="str">
        <f aca="false">IF(OR(D46="",E46=""),"",IF(OR(D46&lt;1,D46&gt;3,E46&lt;1,E46&gt;3),"Invalid",(E46-1)*3+D46))</f>
        <v/>
      </c>
      <c r="G46" s="26" t="str">
        <f aca="false">IF(OR(F46="",F46="Invalid"),F46,CHOOSE(F46,"Bad Hires","Backups","Workhorses","Inconsistent Performers","Core Players","High Performers","Dysfunctional Geniuses","High Potentials","Stars"))</f>
        <v/>
      </c>
      <c r="H46" s="26" t="str">
        <f aca="false">IF(OR(F46="",F46="Invalid"),"",CHOOSE(F46,"Re-evaluate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7" customFormat="false" ht="21.75" hidden="false" customHeight="true" outlineLevel="0" collapsed="false">
      <c r="A47" s="22" t="n">
        <v>43</v>
      </c>
      <c r="B47" s="23"/>
      <c r="C47" s="23"/>
      <c r="D47" s="24"/>
      <c r="E47" s="24"/>
      <c r="F47" s="25" t="str">
        <f aca="false">IF(OR(D47="",E47=""),"",IF(OR(D47&lt;1,D47&gt;3,E47&lt;1,E47&gt;3),"Invalid",(E47-1)*3+D47))</f>
        <v/>
      </c>
      <c r="G47" s="26" t="str">
        <f aca="false">IF(OR(F47="",F47="Invalid"),F47,CHOOSE(F47,"Bad Hires","Backups","Workhorses","Inconsistent Performers","Core Players","High Performers","Dysfunctional Geniuses","High Potentials","Stars"))</f>
        <v/>
      </c>
      <c r="H47" s="26" t="str">
        <f aca="false">IF(OR(F47="",F47="Invalid"),"",CHOOSE(F47,"Re-evaluate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8" customFormat="false" ht="21.75" hidden="false" customHeight="true" outlineLevel="0" collapsed="false">
      <c r="A48" s="22" t="n">
        <v>44</v>
      </c>
      <c r="B48" s="23"/>
      <c r="C48" s="23"/>
      <c r="D48" s="24"/>
      <c r="E48" s="24"/>
      <c r="F48" s="25" t="str">
        <f aca="false">IF(OR(D48="",E48=""),"",IF(OR(D48&lt;1,D48&gt;3,E48&lt;1,E48&gt;3),"Invalid",(E48-1)*3+D48))</f>
        <v/>
      </c>
      <c r="G48" s="26" t="str">
        <f aca="false">IF(OR(F48="",F48="Invalid"),F48,CHOOSE(F48,"Bad Hires","Backups","Workhorses","Inconsistent Performers","Core Players","High Performers","Dysfunctional Geniuses","High Potentials","Stars"))</f>
        <v/>
      </c>
      <c r="H48" s="26" t="str">
        <f aca="false">IF(OR(F48="",F48="Invalid"),"",CHOOSE(F48,"Re-evaluate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49" customFormat="false" ht="21.75" hidden="false" customHeight="true" outlineLevel="0" collapsed="false">
      <c r="A49" s="22" t="n">
        <v>45</v>
      </c>
      <c r="B49" s="23"/>
      <c r="C49" s="23"/>
      <c r="D49" s="24"/>
      <c r="E49" s="24"/>
      <c r="F49" s="25" t="str">
        <f aca="false">IF(OR(D49="",E49=""),"",IF(OR(D49&lt;1,D49&gt;3,E49&lt;1,E49&gt;3),"Invalid",(E49-1)*3+D49))</f>
        <v/>
      </c>
      <c r="G49" s="26" t="str">
        <f aca="false">IF(OR(F49="",F49="Invalid"),F49,CHOOSE(F49,"Bad Hires","Backups","Workhorses","Inconsistent Performers","Core Players","High Performers","Dysfunctional Geniuses","High Potentials","Stars"))</f>
        <v/>
      </c>
      <c r="H49" s="26" t="str">
        <f aca="false">IF(OR(F49="",F49="Invalid"),"",CHOOSE(F49,"Re-evaluate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50" customFormat="false" ht="21.75" hidden="false" customHeight="true" outlineLevel="0" collapsed="false">
      <c r="A50" s="22" t="n">
        <v>46</v>
      </c>
      <c r="B50" s="23"/>
      <c r="C50" s="23"/>
      <c r="D50" s="24"/>
      <c r="E50" s="24"/>
      <c r="F50" s="25" t="str">
        <f aca="false">IF(OR(D50="",E50=""),"",IF(OR(D50&lt;1,D50&gt;3,E50&lt;1,E50&gt;3),"Invalid",(E50-1)*3+D50))</f>
        <v/>
      </c>
      <c r="G50" s="26" t="str">
        <f aca="false">IF(OR(F50="",F50="Invalid"),F50,CHOOSE(F50,"Bad Hires","Backups","Workhorses","Inconsistent Performers","Core Players","High Performers","Dysfunctional Geniuses","High Potentials","Stars"))</f>
        <v/>
      </c>
      <c r="H50" s="26" t="str">
        <f aca="false">IF(OR(F50="",F50="Invalid"),"",CHOOSE(F50,"Re-evaluate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51" customFormat="false" ht="21.75" hidden="false" customHeight="true" outlineLevel="0" collapsed="false">
      <c r="A51" s="22" t="n">
        <v>47</v>
      </c>
      <c r="B51" s="23"/>
      <c r="C51" s="23"/>
      <c r="D51" s="24"/>
      <c r="E51" s="24"/>
      <c r="F51" s="25" t="str">
        <f aca="false">IF(OR(D51="",E51=""),"",IF(OR(D51&lt;1,D51&gt;3,E51&lt;1,E51&gt;3),"Invalid",(E51-1)*3+D51))</f>
        <v/>
      </c>
      <c r="G51" s="26" t="str">
        <f aca="false">IF(OR(F51="",F51="Invalid"),F51,CHOOSE(F51,"Bad Hires","Backups","Workhorses","Inconsistent Performers","Core Players","High Performers","Dysfunctional Geniuses","High Potentials","Stars"))</f>
        <v/>
      </c>
      <c r="H51" s="26" t="str">
        <f aca="false">IF(OR(F51="",F51="Invalid"),"",CHOOSE(F51,"Re-evaluate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52" customFormat="false" ht="21.75" hidden="false" customHeight="true" outlineLevel="0" collapsed="false">
      <c r="A52" s="22" t="n">
        <v>48</v>
      </c>
      <c r="B52" s="23"/>
      <c r="C52" s="23"/>
      <c r="D52" s="24"/>
      <c r="E52" s="24"/>
      <c r="F52" s="25" t="str">
        <f aca="false">IF(OR(D52="",E52=""),"",IF(OR(D52&lt;1,D52&gt;3,E52&lt;1,E52&gt;3),"Invalid",(E52-1)*3+D52))</f>
        <v/>
      </c>
      <c r="G52" s="26" t="str">
        <f aca="false">IF(OR(F52="",F52="Invalid"),F52,CHOOSE(F52,"Bad Hires","Backups","Workhorses","Inconsistent Performers","Core Players","High Performers","Dysfunctional Geniuses","High Potentials","Stars"))</f>
        <v/>
      </c>
      <c r="H52" s="26" t="str">
        <f aca="false">IF(OR(F52="",F52="Invalid"),"",CHOOSE(F52,"Re-evaluate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53" customFormat="false" ht="21.75" hidden="false" customHeight="true" outlineLevel="0" collapsed="false">
      <c r="A53" s="22" t="n">
        <v>49</v>
      </c>
      <c r="B53" s="23"/>
      <c r="C53" s="23"/>
      <c r="D53" s="24"/>
      <c r="E53" s="24"/>
      <c r="F53" s="25" t="str">
        <f aca="false">IF(OR(D53="",E53=""),"",IF(OR(D53&lt;1,D53&gt;3,E53&lt;1,E53&gt;3),"Invalid",(E53-1)*3+D53))</f>
        <v/>
      </c>
      <c r="G53" s="26" t="str">
        <f aca="false">IF(OR(F53="",F53="Invalid"),F53,CHOOSE(F53,"Bad Hires","Backups","Workhorses","Inconsistent Performers","Core Players","High Performers","Dysfunctional Geniuses","High Potentials","Stars"))</f>
        <v/>
      </c>
      <c r="H53" s="26" t="str">
        <f aca="false">IF(OR(F53="",F53="Invalid"),"",CHOOSE(F53,"Re-evaluate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row r="54" customFormat="false" ht="21.75" hidden="false" customHeight="true" outlineLevel="0" collapsed="false">
      <c r="A54" s="22" t="n">
        <v>50</v>
      </c>
      <c r="B54" s="23"/>
      <c r="C54" s="23"/>
      <c r="D54" s="24"/>
      <c r="E54" s="24"/>
      <c r="F54" s="25" t="str">
        <f aca="false">IF(OR(D54="",E54=""),"",IF(OR(D54&lt;1,D54&gt;3,E54&lt;1,E54&gt;3),"Invalid",(E54-1)*3+D54))</f>
        <v/>
      </c>
      <c r="G54" s="26" t="str">
        <f aca="false">IF(OR(F54="",F54="Invalid"),F54,CHOOSE(F54,"Bad Hires","Backups","Workhorses","Inconsistent Performers","Core Players","High Performers","Dysfunctional Geniuses","High Potentials","Stars"))</f>
        <v/>
      </c>
      <c r="H54" s="26" t="str">
        <f aca="false">IF(OR(F54="",F54="Invalid"),"",CHOOSE(F54,"Re-evaluate fit. Performance improvement plan or transition out.","Recognize reliability. Skill enhancement within current scope.","Reward and retain. Increase job satisfaction in current role.","Identify barriers and provide targeted development support.","Develop steadily. Prepare for the next level of responsibility.","Empower with new opportunities. Likely in-function leadership pick.","Coach, realign, or redeploy. Address what is blocking performance.","Accelerate with stretch assignments and targeted training.","Retain, reward, and groom for senior leadership. Build succession plan."))</f>
        <v/>
      </c>
    </row>
  </sheetData>
  <mergeCells count="2">
    <mergeCell ref="A1:H1"/>
    <mergeCell ref="A2:H2"/>
  </mergeCells>
  <dataValidations count="1">
    <dataValidation allowBlank="true" error="Enter a whole number between 1 and 3." errorStyle="stop" errorTitle="Invalid score" operator="between" prompt="Score 1–3 (1 = Low, 2 = Moderate, 3 = High)" promptTitle="Score" showDropDown="false" showErrorMessage="false" showInputMessage="false" sqref="D5:E54" type="whole">
      <formula1>1</formula1>
      <formula2>3</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3"/>
    <col collapsed="false" customWidth="true" hidden="false" outlineLevel="0" max="2" min="2" style="0" width="14"/>
    <col collapsed="false" customWidth="true" hidden="false" outlineLevel="0" max="5" min="3" style="0" width="38"/>
    <col collapsed="false" customWidth="true" hidden="false" outlineLevel="0" max="6" min="6" style="0" width="3"/>
  </cols>
  <sheetData>
    <row r="2" customFormat="false" ht="31.5" hidden="false" customHeight="true" outlineLevel="0" collapsed="false">
      <c r="B2" s="27" t="s">
        <v>82</v>
      </c>
      <c r="C2" s="27"/>
      <c r="D2" s="27"/>
      <c r="E2" s="27"/>
    </row>
    <row r="3" customFormat="false" ht="19.5" hidden="false" customHeight="true" outlineLevel="0" collapsed="false">
      <c r="B3" s="20" t="s">
        <v>83</v>
      </c>
      <c r="C3" s="20"/>
      <c r="D3" s="20"/>
      <c r="E3" s="20"/>
    </row>
    <row r="5" customFormat="false" ht="25.5" hidden="false" customHeight="true" outlineLevel="0" collapsed="false">
      <c r="C5" s="28" t="s">
        <v>84</v>
      </c>
      <c r="D5" s="28" t="s">
        <v>85</v>
      </c>
      <c r="E5" s="28" t="s">
        <v>86</v>
      </c>
    </row>
    <row r="6" customFormat="false" ht="109.5" hidden="false" customHeight="true" outlineLevel="0" collapsed="false">
      <c r="A6" s="29" t="s">
        <v>87</v>
      </c>
      <c r="B6" s="28" t="s">
        <v>88</v>
      </c>
      <c r="C6" s="30" t="str">
        <f aca="false" t="array" ref="C6:C6">"Dysfunctional Geniuses"&amp;" ("&amp;COUNTIF('Employee Data'!$F$5:$F$54,7)&amp;")"&amp;IF(COUNTIF('Employee Data'!$F$5:$F$54,7)=0,"",CHAR(10)&amp;CHAR(10)&amp;_xlfn.TEXTJOIN(CHAR(10), TRUE(), IF('Employee Data'!$F$5:$F$54=7, 'Employee Data'!$B$5:$B$54, "")))</f>
        <v>Dysfunctional Geniuses (1)
Jordan Reyes</v>
      </c>
      <c r="D6" s="31" t="str">
        <f aca="false" t="array" ref="D6:D6">"High Potentials"&amp;" ("&amp;COUNTIF('Employee Data'!$F$5:$F$54,8)&amp;")"&amp;IF(COUNTIF('Employee Data'!$F$5:$F$54,8)=0,"",CHAR(10)&amp;CHAR(10)&amp;_xlfn.TEXTJOIN(CHAR(10), TRUE(), IF('Employee Data'!$F$5:$F$54=8, 'Employee Data'!$B$5:$B$54, "")))</f>
        <v>High Potentials (1)
Sam O'Connor</v>
      </c>
      <c r="E6" s="32" t="str">
        <f aca="false" t="array" ref="E6:E6">"Stars"&amp;" ("&amp;COUNTIF('Employee Data'!$F$5:$F$54,9)&amp;")"&amp;IF(COUNTIF('Employee Data'!$F$5:$F$54,9)=0,"",CHAR(10)&amp;CHAR(10)&amp;_xlfn.TEXTJOIN(CHAR(10), TRUE(), IF('Employee Data'!$F$5:$F$54=9, 'Employee Data'!$B$5:$B$54, "")))</f>
        <v>Stars (1)
Alex Johnson</v>
      </c>
    </row>
    <row r="7" customFormat="false" ht="109.5" hidden="false" customHeight="true" outlineLevel="0" collapsed="false">
      <c r="A7" s="29"/>
      <c r="B7" s="28" t="s">
        <v>89</v>
      </c>
      <c r="C7" s="33" t="str">
        <f aca="false" t="array" ref="C7:C7">"Inconsistent Performers"&amp;" ("&amp;COUNTIF('Employee Data'!$F$5:$F$54,4)&amp;")"&amp;IF(COUNTIF('Employee Data'!$F$5:$F$54,4)=0,"",CHAR(10)&amp;CHAR(10)&amp;_xlfn.TEXTJOIN(CHAR(10), TRUE(), IF('Employee Data'!$F$5:$F$54=4, 'Employee Data'!$B$5:$B$54, "")))</f>
        <v>Inconsistent Performers (1)
Taylor Brooks</v>
      </c>
      <c r="D7" s="30" t="str">
        <f aca="false" t="array" ref="D7:D7">"Core Players"&amp;" ("&amp;COUNTIF('Employee Data'!$F$5:$F$54,5)&amp;")"&amp;IF(COUNTIF('Employee Data'!$F$5:$F$54,5)=0,"",CHAR(10)&amp;CHAR(10)&amp;_xlfn.TEXTJOIN(CHAR(10), TRUE(), IF('Employee Data'!$F$5:$F$54=5, 'Employee Data'!$B$5:$B$54, "")))</f>
        <v>Core Players (1)
Maria Lopez</v>
      </c>
      <c r="E7" s="31" t="str">
        <f aca="false" t="array" ref="E7:E7">"High Performers"&amp;" ("&amp;COUNTIF('Employee Data'!$F$5:$F$54,6)&amp;")"&amp;IF(COUNTIF('Employee Data'!$F$5:$F$54,6)=0,"",CHAR(10)&amp;CHAR(10)&amp;_xlfn.TEXTJOIN(CHAR(10), TRUE(), IF('Employee Data'!$F$5:$F$54=6, 'Employee Data'!$B$5:$B$54, "")))</f>
        <v>High Performers (1)
Priya Nair</v>
      </c>
    </row>
    <row r="8" customFormat="false" ht="109.5" hidden="false" customHeight="true" outlineLevel="0" collapsed="false">
      <c r="A8" s="29"/>
      <c r="B8" s="28" t="s">
        <v>90</v>
      </c>
      <c r="C8" s="34" t="str">
        <f aca="false" t="array" ref="C8:C8">"Bad Hires"&amp;" ("&amp;COUNTIF('Employee Data'!$F$5:$F$54,1)&amp;")"&amp;IF(COUNTIF('Employee Data'!$F$5:$F$54,1)=0,"",CHAR(10)&amp;CHAR(10)&amp;_xlfn.TEXTJOIN(CHAR(10), TRUE(), IF('Employee Data'!$F$5:$F$54=1, 'Employee Data'!$B$5:$B$54, "")))</f>
        <v>Bad Hires (1)
Morgan Patel</v>
      </c>
      <c r="D8" s="33" t="str">
        <f aca="false" t="array" ref="D8:D8">"Backups"&amp;" ("&amp;COUNTIF('Employee Data'!$F$5:$F$54,2)&amp;")"&amp;IF(COUNTIF('Employee Data'!$F$5:$F$54,2)=0,"",CHAR(10)&amp;CHAR(10)&amp;_xlfn.TEXTJOIN(CHAR(10), TRUE(), IF('Employee Data'!$F$5:$F$54=2, 'Employee Data'!$B$5:$B$54, "")))</f>
        <v>Backups (1)
Chris Walker</v>
      </c>
      <c r="E8" s="30" t="str">
        <f aca="false" t="array" ref="E8:E8">"Workhorses"&amp;" ("&amp;COUNTIF('Employee Data'!$F$5:$F$54,3)&amp;")"&amp;IF(COUNTIF('Employee Data'!$F$5:$F$54,3)=0,"",CHAR(10)&amp;CHAR(10)&amp;_xlfn.TEXTJOIN(CHAR(10), TRUE(), IF('Employee Data'!$F$5:$F$54=3, 'Employee Data'!$B$5:$B$54, "")))</f>
        <v>Workhorses (1)
Daniel Kim</v>
      </c>
    </row>
    <row r="10" customFormat="false" ht="21.75" hidden="false" customHeight="true" outlineLevel="0" collapsed="false">
      <c r="C10" s="35" t="s">
        <v>91</v>
      </c>
      <c r="D10" s="35"/>
      <c r="E10" s="35"/>
    </row>
    <row r="12" customFormat="false" ht="30" hidden="false" customHeight="true" outlineLevel="0" collapsed="false">
      <c r="B12" s="36" t="s">
        <v>92</v>
      </c>
      <c r="C12" s="36"/>
      <c r="D12" s="36"/>
      <c r="E12" s="36"/>
    </row>
  </sheetData>
  <mergeCells count="5">
    <mergeCell ref="B2:E2"/>
    <mergeCell ref="B3:E3"/>
    <mergeCell ref="A6:A8"/>
    <mergeCell ref="C10:E10"/>
    <mergeCell ref="B12:E12"/>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2026-05-05T11:33:40Z</dcterms:created>
  <dc:creator>openpyxl</dc:creator>
  <dc:description/>
  <dc:language>en-US</dc:language>
  <cp:lastModifiedBy/>
  <dcterms:modified xsi:type="dcterms:W3CDTF">2026-05-05T11:33:40Z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