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Marketing Strategy" sheetId="1" state="visible" r:id="rId3"/>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<sst xmlns="http://schemas.openxmlformats.org/spreadsheetml/2006/main" count="107" uniqueCount="74">
  <si>
    <t xml:space="preserve">MARKETING STRATEGY TIMELINE TEMPLATE</t>
  </si>
  <si>
    <t xml:space="preserve">A full plan year on one page, grouped by strategic pillar with a KPI against every initiative.</t>
  </si>
  <si>
    <t xml:space="preserve">Plan name</t>
  </si>
  <si>
    <t xml:space="preserve">FY27 Marketing Plan</t>
  </si>
  <si>
    <t xml:space="preserve">Start and End calculate automatically from the plan start month. Every other column is yours to edit.</t>
  </si>
  <si>
    <t xml:space="preserve">Plan owner</t>
  </si>
  <si>
    <t xml:space="preserve">Head of Marketing</t>
  </si>
  <si>
    <t xml:space="preserve">'Month' is the month of the plan, not the calendar month. Month 1 is whatever you set below.</t>
  </si>
  <si>
    <t xml:space="preserve">Plan starts</t>
  </si>
  <si>
    <t xml:space="preserve">#</t>
  </si>
  <si>
    <t xml:space="preserve">Initiative</t>
  </si>
  <si>
    <t xml:space="preserve">Owner</t>
  </si>
  <si>
    <t xml:space="preserve">Primary KPI</t>
  </si>
  <si>
    <t xml:space="preserve">Month</t>
  </si>
  <si>
    <t xml:space="preserve">Months</t>
  </si>
  <si>
    <t xml:space="preserve">Start</t>
  </si>
  <si>
    <t xml:space="preserve">End</t>
  </si>
  <si>
    <t xml:space="preserve">Status</t>
  </si>
  <si>
    <t xml:space="preserve">BRAND &amp; POSITIONING</t>
  </si>
  <si>
    <t xml:space="preserve">Positioning &amp; messaging refresh</t>
  </si>
  <si>
    <t xml:space="preserve">Product Marketing</t>
  </si>
  <si>
    <t xml:space="preserve">Brand awareness lift</t>
  </si>
  <si>
    <t xml:space="preserve">Not started</t>
  </si>
  <si>
    <t xml:space="preserve">Competitive &amp; win-loss analysis</t>
  </si>
  <si>
    <t xml:space="preserve">Win rate</t>
  </si>
  <si>
    <t xml:space="preserve">Customer story programme</t>
  </si>
  <si>
    <t xml:space="preserve">Content</t>
  </si>
  <si>
    <t xml:space="preserve">Stories published</t>
  </si>
  <si>
    <t xml:space="preserve">CONTENT &amp; ORGANIC</t>
  </si>
  <si>
    <t xml:space="preserve">Topic cluster build-out</t>
  </si>
  <si>
    <t xml:space="preserve">SEO</t>
  </si>
  <si>
    <t xml:space="preserve">Organic sessions</t>
  </si>
  <si>
    <t xml:space="preserve">Existing content refresh programme</t>
  </si>
  <si>
    <t xml:space="preserve">Keyword positions</t>
  </si>
  <si>
    <t xml:space="preserve">Thought leadership &amp; guest bylines</t>
  </si>
  <si>
    <t xml:space="preserve">Referring domains</t>
  </si>
  <si>
    <t xml:space="preserve">Video &amp; podcast production</t>
  </si>
  <si>
    <t xml:space="preserve">Views &amp; subscribers</t>
  </si>
  <si>
    <t xml:space="preserve">DEMAND GENERATION</t>
  </si>
  <si>
    <t xml:space="preserve">Paid search always-on</t>
  </si>
  <si>
    <t xml:space="preserve">Demand Gen</t>
  </si>
  <si>
    <t xml:space="preserve">Cost per MQL</t>
  </si>
  <si>
    <t xml:space="preserve">Quarterly campaign pushes</t>
  </si>
  <si>
    <t xml:space="preserve">Pipeline created</t>
  </si>
  <si>
    <t xml:space="preserve">Webinar &amp; event programme</t>
  </si>
  <si>
    <t xml:space="preserve">Registrations</t>
  </si>
  <si>
    <t xml:space="preserve">Partner &amp; co-marketing</t>
  </si>
  <si>
    <t xml:space="preserve">Partnerships</t>
  </si>
  <si>
    <t xml:space="preserve">Partner-sourced leads</t>
  </si>
  <si>
    <t xml:space="preserve">PRODUCT MARKETING &amp; LAUNCHES</t>
  </si>
  <si>
    <t xml:space="preserve">Major feature launch, first half</t>
  </si>
  <si>
    <t xml:space="preserve">Feature adoption</t>
  </si>
  <si>
    <t xml:space="preserve">Pricing &amp; packaging review</t>
  </si>
  <si>
    <t xml:space="preserve">Average revenue per account</t>
  </si>
  <si>
    <t xml:space="preserve">Major feature launch, second half</t>
  </si>
  <si>
    <t xml:space="preserve">LIFECYCLE &amp; RETENTION</t>
  </si>
  <si>
    <t xml:space="preserve">Onboarding email programme rebuild</t>
  </si>
  <si>
    <t xml:space="preserve">Lifecycle</t>
  </si>
  <si>
    <t xml:space="preserve">Activation rate</t>
  </si>
  <si>
    <t xml:space="preserve">Expansion &amp; upsell campaigns</t>
  </si>
  <si>
    <t xml:space="preserve">Net revenue retention</t>
  </si>
  <si>
    <t xml:space="preserve">Churn-risk win-back programme</t>
  </si>
  <si>
    <t xml:space="preserve">Reactivated accounts</t>
  </si>
  <si>
    <t xml:space="preserve">MEASUREMENT &amp; OPERATIONS</t>
  </si>
  <si>
    <t xml:space="preserve">Attribution model implementation</t>
  </si>
  <si>
    <t xml:space="preserve">Marketing Ops</t>
  </si>
  <si>
    <t xml:space="preserve">Reporting coverage</t>
  </si>
  <si>
    <t xml:space="preserve">Quarterly business reviews</t>
  </si>
  <si>
    <t xml:space="preserve">Cadence held</t>
  </si>
  <si>
    <t xml:space="preserve">Next-year plan &amp; budget</t>
  </si>
  <si>
    <t xml:space="preserve">Budget approved</t>
  </si>
  <si>
    <t xml:space="preserve">How to use: set the plan start month in D6, then set each initiative's starting month and how many months it runs. The bars redraw and the whole plan shifts with the start month.</t>
  </si>
  <si>
    <t xml:space="preserve">Pillars, initiatives and KPIs are illustrative defaults for a B2B software marketing team. Replace them with your own strategy.</t>
  </si>
  <si>
    <t xml:space="preserve">Template by Teamflect  |  teamflect.com</t>
  </si>
</sst>
</file>

<file path=xl/styles.xml><?xml version="1.0" encoding="utf-8"?>
<styleSheet xmlns="http://schemas.openxmlformats.org/spreadsheetml/2006/main">
  <numFmts count="4">
    <numFmt numFmtId="164" formatCode="General"/>
    <numFmt numFmtId="165" formatCode="mmmm\ yyyy"/>
    <numFmt numFmtId="166" formatCode="mmm"/>
    <numFmt numFmtId="167" formatCode="mmm\ yyyy"/>
  </numFmts>
  <fonts count="14">
    <font>
      <sz val="11"/>
      <color theme="1"/>
      <name val="Calibri"/>
      <family val="2"/>
      <charset val="1"/>
    </font>
    <font>
      <sz val="10"/>
      <name val="Arial"/>
      <family val="0"/>
    </font>
    <font>
      <sz val="10"/>
      <name val="Arial"/>
      <family val="0"/>
    </font>
    <font>
      <sz val="10"/>
      <name val="Arial"/>
      <family val="0"/>
    </font>
    <font>
      <b val="true"/>
      <sz val="16"/>
      <color rgb="FFFFFFFF"/>
      <name val="Arial"/>
      <family val="0"/>
      <charset val="1"/>
    </font>
    <font>
      <i val="true"/>
      <sz val="9"/>
      <color rgb="FF555555"/>
      <name val="Arial"/>
      <family val="0"/>
      <charset val="1"/>
    </font>
    <font>
      <b val="true"/>
      <sz val="10"/>
      <color rgb="FF333333"/>
      <name val="Arial"/>
      <family val="0"/>
      <charset val="1"/>
    </font>
    <font>
      <b val="true"/>
      <sz val="9"/>
      <color rgb="FF3F47A3"/>
      <name val="Arial"/>
      <family val="0"/>
      <charset val="1"/>
    </font>
    <font>
      <b val="true"/>
      <sz val="10"/>
      <color rgb="FFFFFFFF"/>
      <name val="Arial"/>
      <family val="0"/>
      <charset val="1"/>
    </font>
    <font>
      <b val="true"/>
      <sz val="8"/>
      <color rgb="FFFFFFFF"/>
      <name val="Arial"/>
      <family val="0"/>
      <charset val="1"/>
    </font>
    <font>
      <sz val="10"/>
      <color rgb="FF333333"/>
      <name val="Arial"/>
      <family val="0"/>
      <charset val="1"/>
    </font>
    <font>
      <sz val="10"/>
      <color rgb="FF555555"/>
      <name val="Arial"/>
      <family val="0"/>
      <charset val="1"/>
    </font>
    <font>
      <sz val="9"/>
      <color rgb="FF555555"/>
      <name val="Arial"/>
      <family val="0"/>
      <charset val="1"/>
    </font>
    <font>
      <b val="true"/>
      <sz val="9"/>
      <color rgb="FF565FC7"/>
      <name val="Arial"/>
      <family val="0"/>
      <charset val="1"/>
    </font>
  </fonts>
  <fills count="7">
    <fill>
      <patternFill patternType="none"/>
    </fill>
    <fill>
      <patternFill patternType="gray125"/>
    </fill>
    <fill>
      <patternFill patternType="solid">
        <fgColor rgb="FF565FC7"/>
        <bgColor rgb="FF3F47A3"/>
      </patternFill>
    </fill>
    <fill>
      <patternFill patternType="solid">
        <fgColor rgb="FFF5F7FF"/>
        <bgColor rgb="FFEEF2FA"/>
      </patternFill>
    </fill>
    <fill>
      <patternFill patternType="solid">
        <fgColor rgb="FFEEF2FA"/>
        <bgColor rgb="FFF5F7FF"/>
      </patternFill>
    </fill>
    <fill>
      <patternFill patternType="solid">
        <fgColor rgb="FF3F47A3"/>
        <bgColor rgb="FF565FC7"/>
      </patternFill>
    </fill>
    <fill>
      <patternFill patternType="solid">
        <fgColor rgb="FFFFFFFF"/>
        <bgColor rgb="FFF5F7FF"/>
      </patternFill>
    </fill>
  </fills>
  <borders count="2">
    <border diagonalUp="false" diagonalDown="false">
      <left/>
      <right/>
      <top/>
      <bottom/>
      <diagonal/>
    </border>
    <border diagonalUp="false" diagonalDown="false">
      <left style="thin">
        <color rgb="FFD6DAE8"/>
      </left>
      <right style="thin">
        <color rgb="FFD6DAE8"/>
      </right>
      <top style="thin">
        <color rgb="FFD6DAE8"/>
      </top>
      <bottom style="thin">
        <color rgb="FFD6DAE8"/>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4">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true" applyAlignment="true" applyProtection="false">
      <alignment horizontal="left" vertical="center" textRotation="0" wrapText="false" indent="1" shrinkToFit="false"/>
      <protection locked="true" hidden="false"/>
    </xf>
    <xf numFmtId="164" fontId="5" fillId="3" borderId="0" xfId="0" applyFont="true" applyBorder="true" applyAlignment="true" applyProtection="false">
      <alignment horizontal="left" vertical="center" textRotation="0" wrapText="false" indent="1" shrinkToFit="false"/>
      <protection locked="true" hidden="false"/>
    </xf>
    <xf numFmtId="164" fontId="6" fillId="0" borderId="0" xfId="0" applyFont="true" applyBorder="false" applyAlignment="true" applyProtection="false">
      <alignment horizontal="right" vertical="bottom" textRotation="0" wrapText="false" indent="0" shrinkToFit="false"/>
      <protection locked="true" hidden="false"/>
    </xf>
    <xf numFmtId="164" fontId="6" fillId="4" borderId="1" xfId="0" applyFont="true" applyBorder="true" applyAlignment="true" applyProtection="false">
      <alignment horizontal="left" vertical="bottom" textRotation="0" wrapText="false" indent="1" shrinkToFit="false"/>
      <protection locked="true" hidden="false"/>
    </xf>
    <xf numFmtId="164" fontId="5" fillId="0" borderId="0" xfId="0" applyFont="true" applyBorder="true" applyAlignment="false" applyProtection="false">
      <alignment horizontal="general" vertical="bottom" textRotation="0" wrapText="false" indent="0" shrinkToFit="false"/>
      <protection locked="true" hidden="false"/>
    </xf>
    <xf numFmtId="165" fontId="6" fillId="4" borderId="1" xfId="0" applyFont="true" applyBorder="true" applyAlignment="true" applyProtection="false">
      <alignment horizontal="left" vertical="bottom" textRotation="0" wrapText="false" indent="1" shrinkToFit="false"/>
      <protection locked="true" hidden="false"/>
    </xf>
    <xf numFmtId="164" fontId="7" fillId="0" borderId="0" xfId="0" applyFont="true" applyBorder="true" applyAlignment="true" applyProtection="false">
      <alignment horizontal="left" vertical="bottom" textRotation="0" wrapText="false" indent="0" shrinkToFit="false"/>
      <protection locked="true" hidden="false"/>
    </xf>
    <xf numFmtId="164" fontId="8" fillId="2" borderId="1" xfId="0" applyFont="true" applyBorder="true" applyAlignment="true" applyProtection="false">
      <alignment horizontal="center" vertical="center" textRotation="0" wrapText="true" indent="0" shrinkToFit="false"/>
      <protection locked="true" hidden="false"/>
    </xf>
    <xf numFmtId="166" fontId="9" fillId="5" borderId="1" xfId="0" applyFont="true" applyBorder="true" applyAlignment="true" applyProtection="false">
      <alignment horizontal="center" vertical="center" textRotation="0" wrapText="false" indent="0" shrinkToFit="false"/>
      <protection locked="true" hidden="false"/>
    </xf>
    <xf numFmtId="164" fontId="8" fillId="5" borderId="1" xfId="0" applyFont="true" applyBorder="true" applyAlignment="true" applyProtection="false">
      <alignment horizontal="left" vertical="center" textRotation="0" wrapText="false" indent="1" shrinkToFit="false"/>
      <protection locked="true" hidden="false"/>
    </xf>
    <xf numFmtId="164" fontId="0" fillId="5" borderId="1" xfId="0" applyFont="false" applyBorder="true" applyAlignment="false" applyProtection="false">
      <alignment horizontal="general" vertical="bottom" textRotation="0" wrapText="false" indent="0" shrinkToFit="false"/>
      <protection locked="true" hidden="false"/>
    </xf>
    <xf numFmtId="164" fontId="10" fillId="3" borderId="1" xfId="0" applyFont="true" applyBorder="true" applyAlignment="true" applyProtection="false">
      <alignment horizontal="center" vertical="center" textRotation="0" wrapText="false" indent="0" shrinkToFit="false"/>
      <protection locked="true" hidden="false"/>
    </xf>
    <xf numFmtId="164" fontId="6" fillId="3" borderId="1" xfId="0" applyFont="true" applyBorder="true" applyAlignment="true" applyProtection="false">
      <alignment horizontal="left" vertical="center" textRotation="0" wrapText="false" indent="1" shrinkToFit="false"/>
      <protection locked="true" hidden="false"/>
    </xf>
    <xf numFmtId="164" fontId="11" fillId="3" borderId="1" xfId="0" applyFont="true" applyBorder="true" applyAlignment="true" applyProtection="false">
      <alignment horizontal="left" vertical="center" textRotation="0" wrapText="false" indent="1" shrinkToFit="false"/>
      <protection locked="true" hidden="false"/>
    </xf>
    <xf numFmtId="167" fontId="10" fillId="3" borderId="1" xfId="0" applyFont="true" applyBorder="true" applyAlignment="true" applyProtection="false">
      <alignment horizontal="center" vertical="center" textRotation="0" wrapText="false" indent="0" shrinkToFit="false"/>
      <protection locked="true" hidden="false"/>
    </xf>
    <xf numFmtId="164" fontId="0" fillId="3" borderId="1" xfId="0" applyFont="false" applyBorder="true" applyAlignment="false" applyProtection="false">
      <alignment horizontal="general" vertical="bottom" textRotation="0" wrapText="false" indent="0" shrinkToFit="false"/>
      <protection locked="true" hidden="false"/>
    </xf>
    <xf numFmtId="164" fontId="10" fillId="6" borderId="1" xfId="0" applyFont="true" applyBorder="true" applyAlignment="true" applyProtection="false">
      <alignment horizontal="center" vertical="center" textRotation="0" wrapText="false" indent="0" shrinkToFit="false"/>
      <protection locked="true" hidden="false"/>
    </xf>
    <xf numFmtId="164" fontId="6" fillId="6" borderId="1" xfId="0" applyFont="true" applyBorder="true" applyAlignment="true" applyProtection="false">
      <alignment horizontal="left" vertical="center" textRotation="0" wrapText="false" indent="1" shrinkToFit="false"/>
      <protection locked="true" hidden="false"/>
    </xf>
    <xf numFmtId="164" fontId="11" fillId="6" borderId="1" xfId="0" applyFont="true" applyBorder="true" applyAlignment="true" applyProtection="false">
      <alignment horizontal="left" vertical="center" textRotation="0" wrapText="false" indent="1" shrinkToFit="false"/>
      <protection locked="true" hidden="false"/>
    </xf>
    <xf numFmtId="167" fontId="10" fillId="6" borderId="1" xfId="0" applyFont="true" applyBorder="true" applyAlignment="true" applyProtection="false">
      <alignment horizontal="center" vertical="center" textRotation="0" wrapText="false" indent="0" shrinkToFit="false"/>
      <protection locked="true" hidden="false"/>
    </xf>
    <xf numFmtId="164" fontId="0" fillId="6" borderId="1" xfId="0" applyFont="false" applyBorder="true" applyAlignment="false" applyProtection="false">
      <alignment horizontal="general" vertical="bottom" textRotation="0" wrapText="false" indent="0" shrinkToFit="false"/>
      <protection locked="true" hidden="false"/>
    </xf>
    <xf numFmtId="164" fontId="12" fillId="0" borderId="0" xfId="0" applyFont="true" applyBorder="true" applyAlignment="false" applyProtection="false">
      <alignment horizontal="general" vertical="bottom" textRotation="0" wrapText="false" indent="0" shrinkToFit="false"/>
      <protection locked="true" hidden="false"/>
    </xf>
    <xf numFmtId="164" fontId="13" fillId="0" borderId="0" xfId="0" applyFont="true" applyBorder="tru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1">
    <dxf>
      <fill>
        <patternFill>
          <bgColor rgb="FF565FC7"/>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5F7FF"/>
      <rgbColor rgb="FFEEF2FA"/>
      <rgbColor rgb="FF660066"/>
      <rgbColor rgb="FFFF8080"/>
      <rgbColor rgb="FF0066CC"/>
      <rgbColor rgb="FFD6DAE8"/>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565FC7"/>
      <rgbColor rgb="FF969696"/>
      <rgbColor rgb="FF003366"/>
      <rgbColor rgb="FF339966"/>
      <rgbColor rgb="FF003300"/>
      <rgbColor rgb="FF555555"/>
      <rgbColor rgb="FF993300"/>
      <rgbColor rgb="FF993366"/>
      <rgbColor rgb="FF3F47A3"/>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U39"/>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pane xSplit="0" ySplit="9" topLeftCell="J10"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4"/>
    <col collapsed="false" customWidth="true" hidden="false" outlineLevel="0" max="2" min="2" style="0" width="36"/>
    <col collapsed="false" customWidth="true" hidden="false" outlineLevel="0" max="3" min="3" style="0" width="19"/>
    <col collapsed="false" customWidth="true" hidden="false" outlineLevel="0" max="4" min="4" style="0" width="25"/>
    <col collapsed="false" customWidth="true" hidden="false" outlineLevel="0" max="6" min="5" style="0" width="8"/>
    <col collapsed="false" customWidth="true" hidden="false" outlineLevel="0" max="8" min="7" style="0" width="12"/>
    <col collapsed="false" customWidth="true" hidden="false" outlineLevel="0" max="9" min="9" style="0" width="13"/>
    <col collapsed="false" customWidth="true" hidden="false" outlineLevel="0" max="21" min="10" style="0" width="6"/>
  </cols>
  <sheetData>
    <row r="1" customFormat="false" ht="33.75" hidden="false" customHeight="true" outlineLevel="0" collapsed="false">
      <c r="A1" s="1" t="s">
        <v>0</v>
      </c>
      <c r="B1" s="1"/>
      <c r="C1" s="1"/>
      <c r="D1" s="1"/>
      <c r="E1" s="1"/>
      <c r="F1" s="1"/>
      <c r="G1" s="1"/>
      <c r="H1" s="1"/>
      <c r="I1" s="1"/>
      <c r="J1" s="1"/>
      <c r="K1" s="1"/>
      <c r="L1" s="1"/>
      <c r="M1" s="1"/>
      <c r="N1" s="1"/>
      <c r="O1" s="1"/>
      <c r="P1" s="1"/>
      <c r="Q1" s="1"/>
      <c r="R1" s="1"/>
      <c r="S1" s="1"/>
      <c r="T1" s="1"/>
      <c r="U1" s="1"/>
    </row>
    <row r="2" customFormat="false" ht="19.5" hidden="false" customHeight="true" outlineLevel="0" collapsed="false">
      <c r="A2" s="2" t="s">
        <v>1</v>
      </c>
      <c r="B2" s="2"/>
      <c r="C2" s="2"/>
      <c r="D2" s="2"/>
      <c r="E2" s="2"/>
      <c r="F2" s="2"/>
      <c r="G2" s="2"/>
      <c r="H2" s="2"/>
      <c r="I2" s="2"/>
      <c r="J2" s="2"/>
      <c r="K2" s="2"/>
      <c r="L2" s="2"/>
      <c r="M2" s="2"/>
      <c r="N2" s="2"/>
      <c r="O2" s="2"/>
      <c r="P2" s="2"/>
      <c r="Q2" s="2"/>
      <c r="R2" s="2"/>
      <c r="S2" s="2"/>
      <c r="T2" s="2"/>
      <c r="U2" s="2"/>
    </row>
    <row r="4" customFormat="false" ht="15" hidden="false" customHeight="false" outlineLevel="0" collapsed="false">
      <c r="B4" s="3" t="s">
        <v>2</v>
      </c>
      <c r="D4" s="4" t="s">
        <v>3</v>
      </c>
      <c r="E4" s="4"/>
      <c r="F4" s="4"/>
      <c r="G4" s="5" t="s">
        <v>4</v>
      </c>
      <c r="H4" s="5"/>
      <c r="I4" s="5"/>
      <c r="J4" s="5"/>
      <c r="K4" s="5"/>
      <c r="L4" s="5"/>
      <c r="M4" s="5"/>
      <c r="N4" s="5"/>
      <c r="O4" s="5"/>
      <c r="P4" s="5"/>
      <c r="Q4" s="5"/>
      <c r="R4" s="5"/>
      <c r="S4" s="5"/>
      <c r="T4" s="5"/>
      <c r="U4" s="5"/>
    </row>
    <row r="5" customFormat="false" ht="15" hidden="false" customHeight="false" outlineLevel="0" collapsed="false">
      <c r="B5" s="3" t="s">
        <v>5</v>
      </c>
      <c r="D5" s="4" t="s">
        <v>6</v>
      </c>
      <c r="E5" s="4"/>
      <c r="F5" s="4"/>
      <c r="G5" s="5" t="s">
        <v>7</v>
      </c>
      <c r="H5" s="5"/>
      <c r="I5" s="5"/>
      <c r="J5" s="5"/>
      <c r="K5" s="5"/>
      <c r="L5" s="5"/>
      <c r="M5" s="5"/>
      <c r="N5" s="5"/>
      <c r="O5" s="5"/>
      <c r="P5" s="5"/>
      <c r="Q5" s="5"/>
      <c r="R5" s="5"/>
      <c r="S5" s="5"/>
      <c r="T5" s="5"/>
      <c r="U5" s="5"/>
    </row>
    <row r="6" customFormat="false" ht="15" hidden="false" customHeight="false" outlineLevel="0" collapsed="false">
      <c r="B6" s="3" t="s">
        <v>8</v>
      </c>
      <c r="D6" s="6" t="n">
        <f aca="false">DATE(2027,1,1)</f>
        <v>46388</v>
      </c>
      <c r="E6" s="6"/>
      <c r="F6" s="6"/>
      <c r="G6" s="7" t="str">
        <f aca="false">"Plan covers:  "&amp;TEXT($D$6,"mmm yyyy")&amp;"  to  "&amp;TEXT(DATE(YEAR($D$6),MONTH($D$6)+12,0),"mmm yyyy")</f>
        <v>Plan covers:  Jan 2027  to  Dec 2027</v>
      </c>
      <c r="H6" s="7"/>
      <c r="I6" s="7"/>
      <c r="J6" s="7"/>
      <c r="K6" s="7"/>
      <c r="L6" s="7"/>
      <c r="M6" s="7"/>
      <c r="N6" s="7"/>
      <c r="O6" s="7"/>
      <c r="P6" s="7"/>
      <c r="Q6" s="7"/>
      <c r="R6" s="7"/>
      <c r="S6" s="7"/>
      <c r="T6" s="7"/>
      <c r="U6" s="7"/>
    </row>
    <row r="9" customFormat="false" ht="27.75" hidden="false" customHeight="true" outlineLevel="0" collapsed="false">
      <c r="A9" s="8" t="s">
        <v>9</v>
      </c>
      <c r="B9" s="8" t="s">
        <v>10</v>
      </c>
      <c r="C9" s="8" t="s">
        <v>11</v>
      </c>
      <c r="D9" s="8" t="s">
        <v>12</v>
      </c>
      <c r="E9" s="8" t="s">
        <v>13</v>
      </c>
      <c r="F9" s="8" t="s">
        <v>14</v>
      </c>
      <c r="G9" s="8" t="s">
        <v>15</v>
      </c>
      <c r="H9" s="8" t="s">
        <v>16</v>
      </c>
      <c r="I9" s="8" t="s">
        <v>17</v>
      </c>
      <c r="J9" s="9" t="n">
        <f aca="false">DATE(YEAR($D$6),MONTH($D$6)+0,1)</f>
        <v>46388</v>
      </c>
      <c r="K9" s="9" t="n">
        <f aca="false">DATE(YEAR($D$6),MONTH($D$6)+1,1)</f>
        <v>46419</v>
      </c>
      <c r="L9" s="9" t="n">
        <f aca="false">DATE(YEAR($D$6),MONTH($D$6)+2,1)</f>
        <v>46447</v>
      </c>
      <c r="M9" s="9" t="n">
        <f aca="false">DATE(YEAR($D$6),MONTH($D$6)+3,1)</f>
        <v>46478</v>
      </c>
      <c r="N9" s="9" t="n">
        <f aca="false">DATE(YEAR($D$6),MONTH($D$6)+4,1)</f>
        <v>46508</v>
      </c>
      <c r="O9" s="9" t="n">
        <f aca="false">DATE(YEAR($D$6),MONTH($D$6)+5,1)</f>
        <v>46539</v>
      </c>
      <c r="P9" s="9" t="n">
        <f aca="false">DATE(YEAR($D$6),MONTH($D$6)+6,1)</f>
        <v>46569</v>
      </c>
      <c r="Q9" s="9" t="n">
        <f aca="false">DATE(YEAR($D$6),MONTH($D$6)+7,1)</f>
        <v>46600</v>
      </c>
      <c r="R9" s="9" t="n">
        <f aca="false">DATE(YEAR($D$6),MONTH($D$6)+8,1)</f>
        <v>46631</v>
      </c>
      <c r="S9" s="9" t="n">
        <f aca="false">DATE(YEAR($D$6),MONTH($D$6)+9,1)</f>
        <v>46661</v>
      </c>
      <c r="T9" s="9" t="n">
        <f aca="false">DATE(YEAR($D$6),MONTH($D$6)+10,1)</f>
        <v>46692</v>
      </c>
      <c r="U9" s="9" t="n">
        <f aca="false">DATE(YEAR($D$6),MONTH($D$6)+11,1)</f>
        <v>46722</v>
      </c>
    </row>
    <row r="10" customFormat="false" ht="19.5" hidden="false" customHeight="true" outlineLevel="0" collapsed="false">
      <c r="A10" s="10" t="s">
        <v>18</v>
      </c>
      <c r="B10" s="10"/>
      <c r="C10" s="10"/>
      <c r="D10" s="10"/>
      <c r="E10" s="10"/>
      <c r="F10" s="10"/>
      <c r="G10" s="10"/>
      <c r="H10" s="10"/>
      <c r="I10" s="10"/>
      <c r="J10" s="11"/>
      <c r="K10" s="11"/>
      <c r="L10" s="11"/>
      <c r="M10" s="11"/>
      <c r="N10" s="11"/>
      <c r="O10" s="11"/>
      <c r="P10" s="11"/>
      <c r="Q10" s="11"/>
      <c r="R10" s="11"/>
      <c r="S10" s="11"/>
      <c r="T10" s="11"/>
      <c r="U10" s="11"/>
    </row>
    <row r="11" customFormat="false" ht="15" hidden="false" customHeight="false" outlineLevel="0" collapsed="false">
      <c r="A11" s="12" t="n">
        <v>1</v>
      </c>
      <c r="B11" s="13" t="s">
        <v>19</v>
      </c>
      <c r="C11" s="14" t="s">
        <v>20</v>
      </c>
      <c r="D11" s="14" t="s">
        <v>21</v>
      </c>
      <c r="E11" s="12" t="n">
        <v>1</v>
      </c>
      <c r="F11" s="12" t="n">
        <v>2</v>
      </c>
      <c r="G11" s="15" t="n">
        <f aca="false">DATE(YEAR($D$6),MONTH($D$6)+E11-1,1)</f>
        <v>46388</v>
      </c>
      <c r="H11" s="15" t="n">
        <f aca="false">DATE(YEAR($D$6),MONTH($D$6)+E11-1+F11,0)</f>
        <v>46446</v>
      </c>
      <c r="I11" s="12" t="s">
        <v>22</v>
      </c>
      <c r="J11" s="16"/>
      <c r="K11" s="16"/>
      <c r="L11" s="16"/>
      <c r="M11" s="16"/>
      <c r="N11" s="16"/>
      <c r="O11" s="16"/>
      <c r="P11" s="16"/>
      <c r="Q11" s="16"/>
      <c r="R11" s="16"/>
      <c r="S11" s="16"/>
      <c r="T11" s="16"/>
      <c r="U11" s="16"/>
    </row>
    <row r="12" customFormat="false" ht="15" hidden="false" customHeight="false" outlineLevel="0" collapsed="false">
      <c r="A12" s="17" t="n">
        <v>2</v>
      </c>
      <c r="B12" s="18" t="s">
        <v>23</v>
      </c>
      <c r="C12" s="19" t="s">
        <v>20</v>
      </c>
      <c r="D12" s="19" t="s">
        <v>24</v>
      </c>
      <c r="E12" s="17" t="n">
        <v>1</v>
      </c>
      <c r="F12" s="17" t="n">
        <v>1</v>
      </c>
      <c r="G12" s="20" t="n">
        <f aca="false">DATE(YEAR($D$6),MONTH($D$6)+E12-1,1)</f>
        <v>46388</v>
      </c>
      <c r="H12" s="20" t="n">
        <f aca="false">DATE(YEAR($D$6),MONTH($D$6)+E12-1+F12,0)</f>
        <v>46418</v>
      </c>
      <c r="I12" s="17" t="s">
        <v>22</v>
      </c>
      <c r="J12" s="21"/>
      <c r="K12" s="21"/>
      <c r="L12" s="21"/>
      <c r="M12" s="21"/>
      <c r="N12" s="21"/>
      <c r="O12" s="21"/>
      <c r="P12" s="21"/>
      <c r="Q12" s="21"/>
      <c r="R12" s="21"/>
      <c r="S12" s="21"/>
      <c r="T12" s="21"/>
      <c r="U12" s="21"/>
    </row>
    <row r="13" customFormat="false" ht="15" hidden="false" customHeight="false" outlineLevel="0" collapsed="false">
      <c r="A13" s="12" t="n">
        <v>3</v>
      </c>
      <c r="B13" s="13" t="s">
        <v>25</v>
      </c>
      <c r="C13" s="14" t="s">
        <v>26</v>
      </c>
      <c r="D13" s="14" t="s">
        <v>27</v>
      </c>
      <c r="E13" s="12" t="n">
        <v>3</v>
      </c>
      <c r="F13" s="12" t="n">
        <v>10</v>
      </c>
      <c r="G13" s="15" t="n">
        <f aca="false">DATE(YEAR($D$6),MONTH($D$6)+E13-1,1)</f>
        <v>46447</v>
      </c>
      <c r="H13" s="15" t="n">
        <f aca="false">DATE(YEAR($D$6),MONTH($D$6)+E13-1+F13,0)</f>
        <v>46752</v>
      </c>
      <c r="I13" s="12" t="s">
        <v>22</v>
      </c>
      <c r="J13" s="16"/>
      <c r="K13" s="16"/>
      <c r="L13" s="16"/>
      <c r="M13" s="16"/>
      <c r="N13" s="16"/>
      <c r="O13" s="16"/>
      <c r="P13" s="16"/>
      <c r="Q13" s="16"/>
      <c r="R13" s="16"/>
      <c r="S13" s="16"/>
      <c r="T13" s="16"/>
      <c r="U13" s="16"/>
    </row>
    <row r="14" customFormat="false" ht="19.5" hidden="false" customHeight="true" outlineLevel="0" collapsed="false">
      <c r="A14" s="10" t="s">
        <v>28</v>
      </c>
      <c r="B14" s="10"/>
      <c r="C14" s="10"/>
      <c r="D14" s="10"/>
      <c r="E14" s="10"/>
      <c r="F14" s="10"/>
      <c r="G14" s="10"/>
      <c r="H14" s="10"/>
      <c r="I14" s="10"/>
      <c r="J14" s="11"/>
      <c r="K14" s="11"/>
      <c r="L14" s="11"/>
      <c r="M14" s="11"/>
      <c r="N14" s="11"/>
      <c r="O14" s="11"/>
      <c r="P14" s="11"/>
      <c r="Q14" s="11"/>
      <c r="R14" s="11"/>
      <c r="S14" s="11"/>
      <c r="T14" s="11"/>
      <c r="U14" s="11"/>
    </row>
    <row r="15" customFormat="false" ht="15" hidden="false" customHeight="false" outlineLevel="0" collapsed="false">
      <c r="A15" s="12" t="n">
        <v>4</v>
      </c>
      <c r="B15" s="13" t="s">
        <v>29</v>
      </c>
      <c r="C15" s="14" t="s">
        <v>30</v>
      </c>
      <c r="D15" s="14" t="s">
        <v>31</v>
      </c>
      <c r="E15" s="12" t="n">
        <v>1</v>
      </c>
      <c r="F15" s="12" t="n">
        <v>6</v>
      </c>
      <c r="G15" s="15" t="n">
        <f aca="false">DATE(YEAR($D$6),MONTH($D$6)+E15-1,1)</f>
        <v>46388</v>
      </c>
      <c r="H15" s="15" t="n">
        <f aca="false">DATE(YEAR($D$6),MONTH($D$6)+E15-1+F15,0)</f>
        <v>46568</v>
      </c>
      <c r="I15" s="12" t="s">
        <v>22</v>
      </c>
      <c r="J15" s="16"/>
      <c r="K15" s="16"/>
      <c r="L15" s="16"/>
      <c r="M15" s="16"/>
      <c r="N15" s="16"/>
      <c r="O15" s="16"/>
      <c r="P15" s="16"/>
      <c r="Q15" s="16"/>
      <c r="R15" s="16"/>
      <c r="S15" s="16"/>
      <c r="T15" s="16"/>
      <c r="U15" s="16"/>
    </row>
    <row r="16" customFormat="false" ht="15" hidden="false" customHeight="false" outlineLevel="0" collapsed="false">
      <c r="A16" s="17" t="n">
        <v>5</v>
      </c>
      <c r="B16" s="18" t="s">
        <v>32</v>
      </c>
      <c r="C16" s="19" t="s">
        <v>30</v>
      </c>
      <c r="D16" s="19" t="s">
        <v>33</v>
      </c>
      <c r="E16" s="17" t="n">
        <v>4</v>
      </c>
      <c r="F16" s="17" t="n">
        <v>9</v>
      </c>
      <c r="G16" s="20" t="n">
        <f aca="false">DATE(YEAR($D$6),MONTH($D$6)+E16-1,1)</f>
        <v>46478</v>
      </c>
      <c r="H16" s="20" t="n">
        <f aca="false">DATE(YEAR($D$6),MONTH($D$6)+E16-1+F16,0)</f>
        <v>46752</v>
      </c>
      <c r="I16" s="17" t="s">
        <v>22</v>
      </c>
      <c r="J16" s="21"/>
      <c r="K16" s="21"/>
      <c r="L16" s="21"/>
      <c r="M16" s="21"/>
      <c r="N16" s="21"/>
      <c r="O16" s="21"/>
      <c r="P16" s="21"/>
      <c r="Q16" s="21"/>
      <c r="R16" s="21"/>
      <c r="S16" s="21"/>
      <c r="T16" s="21"/>
      <c r="U16" s="21"/>
    </row>
    <row r="17" customFormat="false" ht="15" hidden="false" customHeight="false" outlineLevel="0" collapsed="false">
      <c r="A17" s="12" t="n">
        <v>6</v>
      </c>
      <c r="B17" s="13" t="s">
        <v>34</v>
      </c>
      <c r="C17" s="14" t="s">
        <v>26</v>
      </c>
      <c r="D17" s="14" t="s">
        <v>35</v>
      </c>
      <c r="E17" s="12" t="n">
        <v>2</v>
      </c>
      <c r="F17" s="12" t="n">
        <v>11</v>
      </c>
      <c r="G17" s="15" t="n">
        <f aca="false">DATE(YEAR($D$6),MONTH($D$6)+E17-1,1)</f>
        <v>46419</v>
      </c>
      <c r="H17" s="15" t="n">
        <f aca="false">DATE(YEAR($D$6),MONTH($D$6)+E17-1+F17,0)</f>
        <v>46752</v>
      </c>
      <c r="I17" s="12" t="s">
        <v>22</v>
      </c>
      <c r="J17" s="16"/>
      <c r="K17" s="16"/>
      <c r="L17" s="16"/>
      <c r="M17" s="16"/>
      <c r="N17" s="16"/>
      <c r="O17" s="16"/>
      <c r="P17" s="16"/>
      <c r="Q17" s="16"/>
      <c r="R17" s="16"/>
      <c r="S17" s="16"/>
      <c r="T17" s="16"/>
      <c r="U17" s="16"/>
    </row>
    <row r="18" customFormat="false" ht="15" hidden="false" customHeight="false" outlineLevel="0" collapsed="false">
      <c r="A18" s="17" t="n">
        <v>7</v>
      </c>
      <c r="B18" s="18" t="s">
        <v>36</v>
      </c>
      <c r="C18" s="19" t="s">
        <v>26</v>
      </c>
      <c r="D18" s="19" t="s">
        <v>37</v>
      </c>
      <c r="E18" s="17" t="n">
        <v>3</v>
      </c>
      <c r="F18" s="17" t="n">
        <v>10</v>
      </c>
      <c r="G18" s="20" t="n">
        <f aca="false">DATE(YEAR($D$6),MONTH($D$6)+E18-1,1)</f>
        <v>46447</v>
      </c>
      <c r="H18" s="20" t="n">
        <f aca="false">DATE(YEAR($D$6),MONTH($D$6)+E18-1+F18,0)</f>
        <v>46752</v>
      </c>
      <c r="I18" s="17" t="s">
        <v>22</v>
      </c>
      <c r="J18" s="21"/>
      <c r="K18" s="21"/>
      <c r="L18" s="21"/>
      <c r="M18" s="21"/>
      <c r="N18" s="21"/>
      <c r="O18" s="21"/>
      <c r="P18" s="21"/>
      <c r="Q18" s="21"/>
      <c r="R18" s="21"/>
      <c r="S18" s="21"/>
      <c r="T18" s="21"/>
      <c r="U18" s="21"/>
    </row>
    <row r="19" customFormat="false" ht="19.5" hidden="false" customHeight="true" outlineLevel="0" collapsed="false">
      <c r="A19" s="10" t="s">
        <v>38</v>
      </c>
      <c r="B19" s="10"/>
      <c r="C19" s="10"/>
      <c r="D19" s="10"/>
      <c r="E19" s="10"/>
      <c r="F19" s="10"/>
      <c r="G19" s="10"/>
      <c r="H19" s="10"/>
      <c r="I19" s="10"/>
      <c r="J19" s="11"/>
      <c r="K19" s="11"/>
      <c r="L19" s="11"/>
      <c r="M19" s="11"/>
      <c r="N19" s="11"/>
      <c r="O19" s="11"/>
      <c r="P19" s="11"/>
      <c r="Q19" s="11"/>
      <c r="R19" s="11"/>
      <c r="S19" s="11"/>
      <c r="T19" s="11"/>
      <c r="U19" s="11"/>
    </row>
    <row r="20" customFormat="false" ht="15" hidden="false" customHeight="false" outlineLevel="0" collapsed="false">
      <c r="A20" s="12" t="n">
        <v>8</v>
      </c>
      <c r="B20" s="13" t="s">
        <v>39</v>
      </c>
      <c r="C20" s="14" t="s">
        <v>40</v>
      </c>
      <c r="D20" s="14" t="s">
        <v>41</v>
      </c>
      <c r="E20" s="12" t="n">
        <v>1</v>
      </c>
      <c r="F20" s="12" t="n">
        <v>12</v>
      </c>
      <c r="G20" s="15" t="n">
        <f aca="false">DATE(YEAR($D$6),MONTH($D$6)+E20-1,1)</f>
        <v>46388</v>
      </c>
      <c r="H20" s="15" t="n">
        <f aca="false">DATE(YEAR($D$6),MONTH($D$6)+E20-1+F20,0)</f>
        <v>46752</v>
      </c>
      <c r="I20" s="12" t="s">
        <v>22</v>
      </c>
      <c r="J20" s="16"/>
      <c r="K20" s="16"/>
      <c r="L20" s="16"/>
      <c r="M20" s="16"/>
      <c r="N20" s="16"/>
      <c r="O20" s="16"/>
      <c r="P20" s="16"/>
      <c r="Q20" s="16"/>
      <c r="R20" s="16"/>
      <c r="S20" s="16"/>
      <c r="T20" s="16"/>
      <c r="U20" s="16"/>
    </row>
    <row r="21" customFormat="false" ht="15" hidden="false" customHeight="false" outlineLevel="0" collapsed="false">
      <c r="A21" s="17" t="n">
        <v>9</v>
      </c>
      <c r="B21" s="18" t="s">
        <v>42</v>
      </c>
      <c r="C21" s="19" t="s">
        <v>40</v>
      </c>
      <c r="D21" s="19" t="s">
        <v>43</v>
      </c>
      <c r="E21" s="17" t="n">
        <v>2</v>
      </c>
      <c r="F21" s="17" t="n">
        <v>11</v>
      </c>
      <c r="G21" s="20" t="n">
        <f aca="false">DATE(YEAR($D$6),MONTH($D$6)+E21-1,1)</f>
        <v>46419</v>
      </c>
      <c r="H21" s="20" t="n">
        <f aca="false">DATE(YEAR($D$6),MONTH($D$6)+E21-1+F21,0)</f>
        <v>46752</v>
      </c>
      <c r="I21" s="17" t="s">
        <v>22</v>
      </c>
      <c r="J21" s="21"/>
      <c r="K21" s="21"/>
      <c r="L21" s="21"/>
      <c r="M21" s="21"/>
      <c r="N21" s="21"/>
      <c r="O21" s="21"/>
      <c r="P21" s="21"/>
      <c r="Q21" s="21"/>
      <c r="R21" s="21"/>
      <c r="S21" s="21"/>
      <c r="T21" s="21"/>
      <c r="U21" s="21"/>
    </row>
    <row r="22" customFormat="false" ht="15" hidden="false" customHeight="false" outlineLevel="0" collapsed="false">
      <c r="A22" s="12" t="n">
        <v>10</v>
      </c>
      <c r="B22" s="13" t="s">
        <v>44</v>
      </c>
      <c r="C22" s="14" t="s">
        <v>40</v>
      </c>
      <c r="D22" s="14" t="s">
        <v>45</v>
      </c>
      <c r="E22" s="12" t="n">
        <v>3</v>
      </c>
      <c r="F22" s="12" t="n">
        <v>10</v>
      </c>
      <c r="G22" s="15" t="n">
        <f aca="false">DATE(YEAR($D$6),MONTH($D$6)+E22-1,1)</f>
        <v>46447</v>
      </c>
      <c r="H22" s="15" t="n">
        <f aca="false">DATE(YEAR($D$6),MONTH($D$6)+E22-1+F22,0)</f>
        <v>46752</v>
      </c>
      <c r="I22" s="12" t="s">
        <v>22</v>
      </c>
      <c r="J22" s="16"/>
      <c r="K22" s="16"/>
      <c r="L22" s="16"/>
      <c r="M22" s="16"/>
      <c r="N22" s="16"/>
      <c r="O22" s="16"/>
      <c r="P22" s="16"/>
      <c r="Q22" s="16"/>
      <c r="R22" s="16"/>
      <c r="S22" s="16"/>
      <c r="T22" s="16"/>
      <c r="U22" s="16"/>
    </row>
    <row r="23" customFormat="false" ht="15" hidden="false" customHeight="false" outlineLevel="0" collapsed="false">
      <c r="A23" s="17" t="n">
        <v>11</v>
      </c>
      <c r="B23" s="18" t="s">
        <v>46</v>
      </c>
      <c r="C23" s="19" t="s">
        <v>47</v>
      </c>
      <c r="D23" s="19" t="s">
        <v>48</v>
      </c>
      <c r="E23" s="17" t="n">
        <v>5</v>
      </c>
      <c r="F23" s="17" t="n">
        <v>8</v>
      </c>
      <c r="G23" s="20" t="n">
        <f aca="false">DATE(YEAR($D$6),MONTH($D$6)+E23-1,1)</f>
        <v>46508</v>
      </c>
      <c r="H23" s="20" t="n">
        <f aca="false">DATE(YEAR($D$6),MONTH($D$6)+E23-1+F23,0)</f>
        <v>46752</v>
      </c>
      <c r="I23" s="17" t="s">
        <v>22</v>
      </c>
      <c r="J23" s="21"/>
      <c r="K23" s="21"/>
      <c r="L23" s="21"/>
      <c r="M23" s="21"/>
      <c r="N23" s="21"/>
      <c r="O23" s="21"/>
      <c r="P23" s="21"/>
      <c r="Q23" s="21"/>
      <c r="R23" s="21"/>
      <c r="S23" s="21"/>
      <c r="T23" s="21"/>
      <c r="U23" s="21"/>
    </row>
    <row r="24" customFormat="false" ht="19.5" hidden="false" customHeight="true" outlineLevel="0" collapsed="false">
      <c r="A24" s="10" t="s">
        <v>49</v>
      </c>
      <c r="B24" s="10"/>
      <c r="C24" s="10"/>
      <c r="D24" s="10"/>
      <c r="E24" s="10"/>
      <c r="F24" s="10"/>
      <c r="G24" s="10"/>
      <c r="H24" s="10"/>
      <c r="I24" s="10"/>
      <c r="J24" s="11"/>
      <c r="K24" s="11"/>
      <c r="L24" s="11"/>
      <c r="M24" s="11"/>
      <c r="N24" s="11"/>
      <c r="O24" s="11"/>
      <c r="P24" s="11"/>
      <c r="Q24" s="11"/>
      <c r="R24" s="11"/>
      <c r="S24" s="11"/>
      <c r="T24" s="11"/>
      <c r="U24" s="11"/>
    </row>
    <row r="25" customFormat="false" ht="15" hidden="false" customHeight="false" outlineLevel="0" collapsed="false">
      <c r="A25" s="12" t="n">
        <v>12</v>
      </c>
      <c r="B25" s="13" t="s">
        <v>50</v>
      </c>
      <c r="C25" s="14" t="s">
        <v>20</v>
      </c>
      <c r="D25" s="14" t="s">
        <v>51</v>
      </c>
      <c r="E25" s="12" t="n">
        <v>5</v>
      </c>
      <c r="F25" s="12" t="n">
        <v>2</v>
      </c>
      <c r="G25" s="15" t="n">
        <f aca="false">DATE(YEAR($D$6),MONTH($D$6)+E25-1,1)</f>
        <v>46508</v>
      </c>
      <c r="H25" s="15" t="n">
        <f aca="false">DATE(YEAR($D$6),MONTH($D$6)+E25-1+F25,0)</f>
        <v>46568</v>
      </c>
      <c r="I25" s="12" t="s">
        <v>22</v>
      </c>
      <c r="J25" s="16"/>
      <c r="K25" s="16"/>
      <c r="L25" s="16"/>
      <c r="M25" s="16"/>
      <c r="N25" s="16"/>
      <c r="O25" s="16"/>
      <c r="P25" s="16"/>
      <c r="Q25" s="16"/>
      <c r="R25" s="16"/>
      <c r="S25" s="16"/>
      <c r="T25" s="16"/>
      <c r="U25" s="16"/>
    </row>
    <row r="26" customFormat="false" ht="15" hidden="false" customHeight="false" outlineLevel="0" collapsed="false">
      <c r="A26" s="17" t="n">
        <v>13</v>
      </c>
      <c r="B26" s="18" t="s">
        <v>52</v>
      </c>
      <c r="C26" s="19" t="s">
        <v>20</v>
      </c>
      <c r="D26" s="19" t="s">
        <v>53</v>
      </c>
      <c r="E26" s="17" t="n">
        <v>7</v>
      </c>
      <c r="F26" s="17" t="n">
        <v>2</v>
      </c>
      <c r="G26" s="20" t="n">
        <f aca="false">DATE(YEAR($D$6),MONTH($D$6)+E26-1,1)</f>
        <v>46569</v>
      </c>
      <c r="H26" s="20" t="n">
        <f aca="false">DATE(YEAR($D$6),MONTH($D$6)+E26-1+F26,0)</f>
        <v>46630</v>
      </c>
      <c r="I26" s="17" t="s">
        <v>22</v>
      </c>
      <c r="J26" s="21"/>
      <c r="K26" s="21"/>
      <c r="L26" s="21"/>
      <c r="M26" s="21"/>
      <c r="N26" s="21"/>
      <c r="O26" s="21"/>
      <c r="P26" s="21"/>
      <c r="Q26" s="21"/>
      <c r="R26" s="21"/>
      <c r="S26" s="21"/>
      <c r="T26" s="21"/>
      <c r="U26" s="21"/>
    </row>
    <row r="27" customFormat="false" ht="15" hidden="false" customHeight="false" outlineLevel="0" collapsed="false">
      <c r="A27" s="12" t="n">
        <v>14</v>
      </c>
      <c r="B27" s="13" t="s">
        <v>54</v>
      </c>
      <c r="C27" s="14" t="s">
        <v>20</v>
      </c>
      <c r="D27" s="14" t="s">
        <v>51</v>
      </c>
      <c r="E27" s="12" t="n">
        <v>10</v>
      </c>
      <c r="F27" s="12" t="n">
        <v>2</v>
      </c>
      <c r="G27" s="15" t="n">
        <f aca="false">DATE(YEAR($D$6),MONTH($D$6)+E27-1,1)</f>
        <v>46661</v>
      </c>
      <c r="H27" s="15" t="n">
        <f aca="false">DATE(YEAR($D$6),MONTH($D$6)+E27-1+F27,0)</f>
        <v>46721</v>
      </c>
      <c r="I27" s="12" t="s">
        <v>22</v>
      </c>
      <c r="J27" s="16"/>
      <c r="K27" s="16"/>
      <c r="L27" s="16"/>
      <c r="M27" s="16"/>
      <c r="N27" s="16"/>
      <c r="O27" s="16"/>
      <c r="P27" s="16"/>
      <c r="Q27" s="16"/>
      <c r="R27" s="16"/>
      <c r="S27" s="16"/>
      <c r="T27" s="16"/>
      <c r="U27" s="16"/>
    </row>
    <row r="28" customFormat="false" ht="19.5" hidden="false" customHeight="true" outlineLevel="0" collapsed="false">
      <c r="A28" s="10" t="s">
        <v>55</v>
      </c>
      <c r="B28" s="10"/>
      <c r="C28" s="10"/>
      <c r="D28" s="10"/>
      <c r="E28" s="10"/>
      <c r="F28" s="10"/>
      <c r="G28" s="10"/>
      <c r="H28" s="10"/>
      <c r="I28" s="10"/>
      <c r="J28" s="11"/>
      <c r="K28" s="11"/>
      <c r="L28" s="11"/>
      <c r="M28" s="11"/>
      <c r="N28" s="11"/>
      <c r="O28" s="11"/>
      <c r="P28" s="11"/>
      <c r="Q28" s="11"/>
      <c r="R28" s="11"/>
      <c r="S28" s="11"/>
      <c r="T28" s="11"/>
      <c r="U28" s="11"/>
    </row>
    <row r="29" customFormat="false" ht="15" hidden="false" customHeight="false" outlineLevel="0" collapsed="false">
      <c r="A29" s="12" t="n">
        <v>15</v>
      </c>
      <c r="B29" s="13" t="s">
        <v>56</v>
      </c>
      <c r="C29" s="14" t="s">
        <v>57</v>
      </c>
      <c r="D29" s="14" t="s">
        <v>58</v>
      </c>
      <c r="E29" s="12" t="n">
        <v>3</v>
      </c>
      <c r="F29" s="12" t="n">
        <v>3</v>
      </c>
      <c r="G29" s="15" t="n">
        <f aca="false">DATE(YEAR($D$6),MONTH($D$6)+E29-1,1)</f>
        <v>46447</v>
      </c>
      <c r="H29" s="15" t="n">
        <f aca="false">DATE(YEAR($D$6),MONTH($D$6)+E29-1+F29,0)</f>
        <v>46538</v>
      </c>
      <c r="I29" s="12" t="s">
        <v>22</v>
      </c>
      <c r="J29" s="16"/>
      <c r="K29" s="16"/>
      <c r="L29" s="16"/>
      <c r="M29" s="16"/>
      <c r="N29" s="16"/>
      <c r="O29" s="16"/>
      <c r="P29" s="16"/>
      <c r="Q29" s="16"/>
      <c r="R29" s="16"/>
      <c r="S29" s="16"/>
      <c r="T29" s="16"/>
      <c r="U29" s="16"/>
    </row>
    <row r="30" customFormat="false" ht="15" hidden="false" customHeight="false" outlineLevel="0" collapsed="false">
      <c r="A30" s="17" t="n">
        <v>16</v>
      </c>
      <c r="B30" s="18" t="s">
        <v>59</v>
      </c>
      <c r="C30" s="19" t="s">
        <v>57</v>
      </c>
      <c r="D30" s="19" t="s">
        <v>60</v>
      </c>
      <c r="E30" s="17" t="n">
        <v>6</v>
      </c>
      <c r="F30" s="17" t="n">
        <v>7</v>
      </c>
      <c r="G30" s="20" t="n">
        <f aca="false">DATE(YEAR($D$6),MONTH($D$6)+E30-1,1)</f>
        <v>46539</v>
      </c>
      <c r="H30" s="20" t="n">
        <f aca="false">DATE(YEAR($D$6),MONTH($D$6)+E30-1+F30,0)</f>
        <v>46752</v>
      </c>
      <c r="I30" s="17" t="s">
        <v>22</v>
      </c>
      <c r="J30" s="21"/>
      <c r="K30" s="21"/>
      <c r="L30" s="21"/>
      <c r="M30" s="21"/>
      <c r="N30" s="21"/>
      <c r="O30" s="21"/>
      <c r="P30" s="21"/>
      <c r="Q30" s="21"/>
      <c r="R30" s="21"/>
      <c r="S30" s="21"/>
      <c r="T30" s="21"/>
      <c r="U30" s="21"/>
    </row>
    <row r="31" customFormat="false" ht="15" hidden="false" customHeight="false" outlineLevel="0" collapsed="false">
      <c r="A31" s="12" t="n">
        <v>17</v>
      </c>
      <c r="B31" s="13" t="s">
        <v>61</v>
      </c>
      <c r="C31" s="14" t="s">
        <v>57</v>
      </c>
      <c r="D31" s="14" t="s">
        <v>62</v>
      </c>
      <c r="E31" s="12" t="n">
        <v>8</v>
      </c>
      <c r="F31" s="12" t="n">
        <v>5</v>
      </c>
      <c r="G31" s="15" t="n">
        <f aca="false">DATE(YEAR($D$6),MONTH($D$6)+E31-1,1)</f>
        <v>46600</v>
      </c>
      <c r="H31" s="15" t="n">
        <f aca="false">DATE(YEAR($D$6),MONTH($D$6)+E31-1+F31,0)</f>
        <v>46752</v>
      </c>
      <c r="I31" s="12" t="s">
        <v>22</v>
      </c>
      <c r="J31" s="16"/>
      <c r="K31" s="16"/>
      <c r="L31" s="16"/>
      <c r="M31" s="16"/>
      <c r="N31" s="16"/>
      <c r="O31" s="16"/>
      <c r="P31" s="16"/>
      <c r="Q31" s="16"/>
      <c r="R31" s="16"/>
      <c r="S31" s="16"/>
      <c r="T31" s="16"/>
      <c r="U31" s="16"/>
    </row>
    <row r="32" customFormat="false" ht="19.5" hidden="false" customHeight="true" outlineLevel="0" collapsed="false">
      <c r="A32" s="10" t="s">
        <v>63</v>
      </c>
      <c r="B32" s="10"/>
      <c r="C32" s="10"/>
      <c r="D32" s="10"/>
      <c r="E32" s="10"/>
      <c r="F32" s="10"/>
      <c r="G32" s="10"/>
      <c r="H32" s="10"/>
      <c r="I32" s="10"/>
      <c r="J32" s="11"/>
      <c r="K32" s="11"/>
      <c r="L32" s="11"/>
      <c r="M32" s="11"/>
      <c r="N32" s="11"/>
      <c r="O32" s="11"/>
      <c r="P32" s="11"/>
      <c r="Q32" s="11"/>
      <c r="R32" s="11"/>
      <c r="S32" s="11"/>
      <c r="T32" s="11"/>
      <c r="U32" s="11"/>
    </row>
    <row r="33" customFormat="false" ht="15" hidden="false" customHeight="false" outlineLevel="0" collapsed="false">
      <c r="A33" s="12" t="n">
        <v>18</v>
      </c>
      <c r="B33" s="13" t="s">
        <v>64</v>
      </c>
      <c r="C33" s="14" t="s">
        <v>65</v>
      </c>
      <c r="D33" s="14" t="s">
        <v>66</v>
      </c>
      <c r="E33" s="12" t="n">
        <v>1</v>
      </c>
      <c r="F33" s="12" t="n">
        <v>3</v>
      </c>
      <c r="G33" s="15" t="n">
        <f aca="false">DATE(YEAR($D$6),MONTH($D$6)+E33-1,1)</f>
        <v>46388</v>
      </c>
      <c r="H33" s="15" t="n">
        <f aca="false">DATE(YEAR($D$6),MONTH($D$6)+E33-1+F33,0)</f>
        <v>46477</v>
      </c>
      <c r="I33" s="12" t="s">
        <v>22</v>
      </c>
      <c r="J33" s="16"/>
      <c r="K33" s="16"/>
      <c r="L33" s="16"/>
      <c r="M33" s="16"/>
      <c r="N33" s="16"/>
      <c r="O33" s="16"/>
      <c r="P33" s="16"/>
      <c r="Q33" s="16"/>
      <c r="R33" s="16"/>
      <c r="S33" s="16"/>
      <c r="T33" s="16"/>
      <c r="U33" s="16"/>
    </row>
    <row r="34" customFormat="false" ht="15" hidden="false" customHeight="false" outlineLevel="0" collapsed="false">
      <c r="A34" s="17" t="n">
        <v>19</v>
      </c>
      <c r="B34" s="18" t="s">
        <v>67</v>
      </c>
      <c r="C34" s="19" t="s">
        <v>65</v>
      </c>
      <c r="D34" s="19" t="s">
        <v>68</v>
      </c>
      <c r="E34" s="17" t="n">
        <v>3</v>
      </c>
      <c r="F34" s="17" t="n">
        <v>10</v>
      </c>
      <c r="G34" s="20" t="n">
        <f aca="false">DATE(YEAR($D$6),MONTH($D$6)+E34-1,1)</f>
        <v>46447</v>
      </c>
      <c r="H34" s="20" t="n">
        <f aca="false">DATE(YEAR($D$6),MONTH($D$6)+E34-1+F34,0)</f>
        <v>46752</v>
      </c>
      <c r="I34" s="17" t="s">
        <v>22</v>
      </c>
      <c r="J34" s="21"/>
      <c r="K34" s="21"/>
      <c r="L34" s="21"/>
      <c r="M34" s="21"/>
      <c r="N34" s="21"/>
      <c r="O34" s="21"/>
      <c r="P34" s="21"/>
      <c r="Q34" s="21"/>
      <c r="R34" s="21"/>
      <c r="S34" s="21"/>
      <c r="T34" s="21"/>
      <c r="U34" s="21"/>
    </row>
    <row r="35" customFormat="false" ht="15" hidden="false" customHeight="false" outlineLevel="0" collapsed="false">
      <c r="A35" s="12" t="n">
        <v>20</v>
      </c>
      <c r="B35" s="13" t="s">
        <v>69</v>
      </c>
      <c r="C35" s="14" t="s">
        <v>40</v>
      </c>
      <c r="D35" s="14" t="s">
        <v>70</v>
      </c>
      <c r="E35" s="12" t="n">
        <v>11</v>
      </c>
      <c r="F35" s="12" t="n">
        <v>2</v>
      </c>
      <c r="G35" s="15" t="n">
        <f aca="false">DATE(YEAR($D$6),MONTH($D$6)+E35-1,1)</f>
        <v>46692</v>
      </c>
      <c r="H35" s="15" t="n">
        <f aca="false">DATE(YEAR($D$6),MONTH($D$6)+E35-1+F35,0)</f>
        <v>46752</v>
      </c>
      <c r="I35" s="12" t="s">
        <v>22</v>
      </c>
      <c r="J35" s="16"/>
      <c r="K35" s="16"/>
      <c r="L35" s="16"/>
      <c r="M35" s="16"/>
      <c r="N35" s="16"/>
      <c r="O35" s="16"/>
      <c r="P35" s="16"/>
      <c r="Q35" s="16"/>
      <c r="R35" s="16"/>
      <c r="S35" s="16"/>
      <c r="T35" s="16"/>
      <c r="U35" s="16"/>
    </row>
    <row r="37" customFormat="false" ht="15" hidden="false" customHeight="false" outlineLevel="0" collapsed="false">
      <c r="B37" s="22" t="s">
        <v>71</v>
      </c>
      <c r="C37" s="22"/>
      <c r="D37" s="22"/>
      <c r="E37" s="22"/>
      <c r="F37" s="22"/>
      <c r="G37" s="22"/>
      <c r="H37" s="22"/>
      <c r="I37" s="22"/>
      <c r="J37" s="22"/>
      <c r="K37" s="22"/>
      <c r="L37" s="22"/>
      <c r="M37" s="22"/>
      <c r="N37" s="22"/>
      <c r="O37" s="22"/>
      <c r="P37" s="22"/>
      <c r="Q37" s="22"/>
      <c r="R37" s="22"/>
      <c r="S37" s="22"/>
      <c r="T37" s="22"/>
      <c r="U37" s="22"/>
    </row>
    <row r="38" customFormat="false" ht="15" hidden="false" customHeight="false" outlineLevel="0" collapsed="false">
      <c r="B38" s="5" t="s">
        <v>72</v>
      </c>
      <c r="C38" s="5"/>
      <c r="D38" s="5"/>
      <c r="E38" s="5"/>
      <c r="F38" s="5"/>
      <c r="G38" s="5"/>
      <c r="H38" s="5"/>
      <c r="I38" s="5"/>
      <c r="J38" s="5"/>
      <c r="K38" s="5"/>
      <c r="L38" s="5"/>
      <c r="M38" s="5"/>
      <c r="N38" s="5"/>
      <c r="O38" s="5"/>
      <c r="P38" s="5"/>
      <c r="Q38" s="5"/>
      <c r="R38" s="5"/>
      <c r="S38" s="5"/>
      <c r="T38" s="5"/>
      <c r="U38" s="5"/>
    </row>
    <row r="39" customFormat="false" ht="15" hidden="false" customHeight="false" outlineLevel="0" collapsed="false">
      <c r="B39" s="23" t="s">
        <v>73</v>
      </c>
      <c r="C39" s="23"/>
      <c r="D39" s="23"/>
    </row>
  </sheetData>
  <mergeCells count="17">
    <mergeCell ref="A1:U1"/>
    <mergeCell ref="A2:U2"/>
    <mergeCell ref="D4:F4"/>
    <mergeCell ref="G4:U4"/>
    <mergeCell ref="D5:F5"/>
    <mergeCell ref="G5:U5"/>
    <mergeCell ref="D6:F6"/>
    <mergeCell ref="G6:U6"/>
    <mergeCell ref="A10:I10"/>
    <mergeCell ref="A14:I14"/>
    <mergeCell ref="A19:I19"/>
    <mergeCell ref="A24:I24"/>
    <mergeCell ref="A28:I28"/>
    <mergeCell ref="A32:I32"/>
    <mergeCell ref="B37:U37"/>
    <mergeCell ref="B38:U38"/>
    <mergeCell ref="B39:D39"/>
  </mergeCells>
  <conditionalFormatting sqref="J11:U13">
    <cfRule type="expression" priority="2" aboveAverage="0" equalAverage="0" bottom="0" percent="0" rank="0" text="" dxfId="0">
      <formula>AND($G11&lt;=DATE(YEAR(J$9),MONTH(J$9)+1,0),$H11&gt;=J$9)</formula>
    </cfRule>
  </conditionalFormatting>
  <conditionalFormatting sqref="J15:U18">
    <cfRule type="expression" priority="3" aboveAverage="0" equalAverage="0" bottom="0" percent="0" rank="0" text="" dxfId="0">
      <formula>AND($G15&lt;=DATE(YEAR(J$9),MONTH(J$9)+1,0),$H15&gt;=J$9)</formula>
    </cfRule>
  </conditionalFormatting>
  <conditionalFormatting sqref="J20:U23">
    <cfRule type="expression" priority="4" aboveAverage="0" equalAverage="0" bottom="0" percent="0" rank="0" text="" dxfId="0">
      <formula>AND($G20&lt;=DATE(YEAR(J$9),MONTH(J$9)+1,0),$H20&gt;=J$9)</formula>
    </cfRule>
  </conditionalFormatting>
  <conditionalFormatting sqref="J25:U27">
    <cfRule type="expression" priority="5" aboveAverage="0" equalAverage="0" bottom="0" percent="0" rank="0" text="" dxfId="0">
      <formula>AND($G25&lt;=DATE(YEAR(J$9),MONTH(J$9)+1,0),$H25&gt;=J$9)</formula>
    </cfRule>
  </conditionalFormatting>
  <conditionalFormatting sqref="J29:U31">
    <cfRule type="expression" priority="6" aboveAverage="0" equalAverage="0" bottom="0" percent="0" rank="0" text="" dxfId="0">
      <formula>AND($G29&lt;=DATE(YEAR(J$9),MONTH(J$9)+1,0),$H29&gt;=J$9)</formula>
    </cfRule>
  </conditionalFormatting>
  <conditionalFormatting sqref="J33:U35">
    <cfRule type="expression" priority="7" aboveAverage="0" equalAverage="0" bottom="0" percent="0" rank="0" text="" dxfId="0">
      <formula>AND($G33&lt;=DATE(YEAR(J$9),MONTH(J$9)+1,0),$H33&gt;=J$9)</formula>
    </cfRule>
  </conditionalFormatting>
  <dataValidations count="1">
    <dataValidation allowBlank="true" errorStyle="stop" operator="between" showDropDown="false" showErrorMessage="false" showInputMessage="false" sqref="I11:I13 I15:I18 I20:I23 I25:I27 I29:I31 I33:I35" type="list">
      <formula1>"Not started,In progress,Complete,At risk"</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2026-09-02T14:10:33Z</dcterms:created>
  <dc:creator>openpyxl</dc:creator>
  <dc:description/>
  <dc:language>en-US</dc:language>
  <cp:lastModifiedBy/>
  <dcterms:modified xsi:type="dcterms:W3CDTF">2026-09-02T14:10:33Z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