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uaweı\Desktop\"/>
    </mc:Choice>
  </mc:AlternateContent>
  <xr:revisionPtr revIDLastSave="0" documentId="8_{7CB5CF54-1DAD-41ED-953B-CEFF51178CEB}" xr6:coauthVersionLast="47" xr6:coauthVersionMax="47" xr10:uidLastSave="{00000000-0000-0000-0000-000000000000}"/>
  <bookViews>
    <workbookView xWindow="-108" yWindow="-108" windowWidth="23256" windowHeight="13896" activeTab="2" xr2:uid="{674A15DF-6AE9-4CDA-87EB-CB138AD8170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C8" i="3"/>
  <c r="C7" i="3"/>
  <c r="C6" i="3"/>
  <c r="C5" i="3"/>
  <c r="G4" i="3"/>
  <c r="F4" i="3"/>
  <c r="E4" i="3"/>
  <c r="D4" i="3"/>
  <c r="H4" i="3" s="1"/>
  <c r="C4" i="3"/>
  <c r="C14" i="2"/>
  <c r="C13" i="2"/>
  <c r="C12" i="2"/>
  <c r="C11" i="2"/>
  <c r="C10" i="2"/>
  <c r="C9" i="2"/>
  <c r="C8" i="2"/>
  <c r="C7" i="2"/>
  <c r="C6" i="2"/>
  <c r="C5" i="2"/>
  <c r="G4" i="2"/>
  <c r="F4" i="2"/>
  <c r="E4" i="2"/>
  <c r="D4" i="2"/>
  <c r="C4" i="2"/>
  <c r="G2" i="1"/>
  <c r="F2" i="1"/>
  <c r="E2" i="1"/>
  <c r="D2" i="1"/>
  <c r="H2" i="1" s="1"/>
  <c r="C3" i="1"/>
  <c r="C4" i="1"/>
  <c r="C5" i="1"/>
  <c r="C6" i="1"/>
  <c r="C7" i="1"/>
  <c r="C8" i="1"/>
  <c r="C9" i="1"/>
  <c r="C10" i="1"/>
  <c r="C11" i="1"/>
  <c r="C12" i="1"/>
  <c r="C2" i="1"/>
  <c r="H4" i="2" l="1"/>
</calcChain>
</file>

<file path=xl/sharedStrings.xml><?xml version="1.0" encoding="utf-8"?>
<sst xmlns="http://schemas.openxmlformats.org/spreadsheetml/2006/main" count="24" uniqueCount="8">
  <si>
    <t>Responses</t>
  </si>
  <si>
    <t>Counts</t>
  </si>
  <si>
    <t>Category</t>
  </si>
  <si>
    <t>Promoters</t>
  </si>
  <si>
    <t>Detractors</t>
  </si>
  <si>
    <t>Passives</t>
  </si>
  <si>
    <t>Total  Response</t>
  </si>
  <si>
    <t>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</si>
</sst>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b/>
      <sz val="16"/>
      <color theme="3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right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0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Aptos Narrow"/>
        <family val="2"/>
        <scheme val="minor"/>
      </font>
      <fill>
        <patternFill patternType="solid">
          <fgColor indexed="64"/>
          <bgColor theme="3" tint="0.89999084444715716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ptos Narrow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teamflec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9</xdr:row>
      <xdr:rowOff>104811</xdr:rowOff>
    </xdr:from>
    <xdr:to>
      <xdr:col>7</xdr:col>
      <xdr:colOff>1066800</xdr:colOff>
      <xdr:row>11</xdr:row>
      <xdr:rowOff>161924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1EF1C56-B21B-07F9-D007-286BE6C4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19901" y="1819311"/>
          <a:ext cx="1847849" cy="43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47285</xdr:rowOff>
    </xdr:from>
    <xdr:to>
      <xdr:col>0</xdr:col>
      <xdr:colOff>1413934</xdr:colOff>
      <xdr:row>1</xdr:row>
      <xdr:rowOff>110896</xdr:rowOff>
    </xdr:to>
    <xdr:pic>
      <xdr:nvPicPr>
        <xdr:cNvPr id="3" name="Graphic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675EB9-1A92-75B2-0011-46EC2C8A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667" y="47285"/>
          <a:ext cx="1329267" cy="3176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6F8FB-E011-4D1B-AF49-91A7F2DBA104}" name="Table2" displayName="Table2" ref="A1:H12" totalsRowShown="0" headerRowDxfId="21" dataDxfId="20">
  <tableColumns count="8">
    <tableColumn id="1" xr3:uid="{2C895216-2EE8-4FE6-913A-22BA7FBFBA5B}" name="Responses" dataDxfId="29"/>
    <tableColumn id="2" xr3:uid="{BBF5D65D-8AB9-4DDA-AF20-C6777DAF633D}" name="Counts" dataDxfId="28"/>
    <tableColumn id="3" xr3:uid="{E1E58ECB-0E28-4525-B62E-FFF57CBFE0BE}" name="Category" dataDxfId="27">
      <calculatedColumnFormula>IF(A2&gt;=9, "Promoter", IF(A2&gt;=7, "Passive", "Detractor"))</calculatedColumnFormula>
    </tableColumn>
    <tableColumn id="4" xr3:uid="{F9CE0652-5C66-4713-AC13-8E9D44410864}" name="Promoters" dataDxfId="26"/>
    <tableColumn id="5" xr3:uid="{B9194A05-6611-48DB-991E-ABB7095E52E9}" name="Detractors" dataDxfId="25"/>
    <tableColumn id="6" xr3:uid="{B0788D1E-AC1B-4712-941F-13C6DC8C0758}" name="Passives" dataDxfId="24"/>
    <tableColumn id="7" xr3:uid="{36E47FF0-0945-4958-A7DB-EDE846E4C99A}" name="Total  Response" dataDxfId="23"/>
    <tableColumn id="8" xr3:uid="{A1B6B72F-8AAF-47E1-AECA-4584E869DEA6}" name="NPS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31A16F-5A98-42B2-964E-C14E5FA74648}" name="Table24" displayName="Table24" ref="A3:H14" totalsRowShown="0" headerRowDxfId="19" dataDxfId="18">
  <tableColumns count="8">
    <tableColumn id="1" xr3:uid="{43EC0B3C-4C45-45BC-B449-0F05B01437A0}" name="Responses" dataDxfId="17"/>
    <tableColumn id="2" xr3:uid="{06E9D8B1-DC30-421B-A91D-F267FC7C6BB6}" name="Counts" dataDxfId="16"/>
    <tableColumn id="3" xr3:uid="{E79B342A-31C9-4F45-A66A-831398B3A4A4}" name="Category" dataDxfId="15">
      <calculatedColumnFormula>IF(A4&gt;=9, "Promoter", IF(A4&gt;=7, "Passive", "Detractor"))</calculatedColumnFormula>
    </tableColumn>
    <tableColumn id="4" xr3:uid="{2E7BF3F0-B5FA-49AD-9643-86D2D3EFEB03}" name="Promoters" dataDxfId="14"/>
    <tableColumn id="5" xr3:uid="{AB848DAB-150E-4473-923E-4C1D1E722526}" name="Detractors" dataDxfId="13"/>
    <tableColumn id="6" xr3:uid="{2DE68C95-3663-4192-8CB7-3A427357315A}" name="Passives" dataDxfId="12"/>
    <tableColumn id="7" xr3:uid="{3454C580-73F1-4468-8246-CCE1B3159FF0}" name="Total  Response" dataDxfId="11"/>
    <tableColumn id="8" xr3:uid="{8488FC8C-5A16-4C91-8D19-5233FD63C313}" name="NPS" dataDxfId="1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64AD67-C2F1-4DD8-AB45-00983A924418}" name="Table245" displayName="Table245" ref="A3:H14" totalsRowShown="0" headerRowDxfId="9" dataDxfId="8">
  <tableColumns count="8">
    <tableColumn id="1" xr3:uid="{89AD446F-0DF9-41B2-A0CD-624C25ED83EA}" name="Responses" dataDxfId="7"/>
    <tableColumn id="2" xr3:uid="{B84B702D-C967-4768-BC58-5697696CC8B7}" name="Counts" dataDxfId="6"/>
    <tableColumn id="3" xr3:uid="{9D2CC8AA-8603-4D77-A26B-19DF142DCB1B}" name="Category" dataDxfId="5">
      <calculatedColumnFormula>IF(A4&gt;=9, "Promoter", IF(A4&gt;=7, "Passive", "Detractor"))</calculatedColumnFormula>
    </tableColumn>
    <tableColumn id="4" xr3:uid="{D8CA21F3-1880-4291-9CEF-0B4D31B6D882}" name="Promoters" dataDxfId="4"/>
    <tableColumn id="5" xr3:uid="{F2753BF7-26C3-43E9-8E6A-3E7B0E8BCF81}" name="Detractors" dataDxfId="3"/>
    <tableColumn id="6" xr3:uid="{6F29099D-B264-4F62-9B1A-97994AFF12CE}" name="Passives" dataDxfId="2"/>
    <tableColumn id="7" xr3:uid="{B93AF76F-5CF7-4610-875E-A967FB0A92E4}" name="Total  Response" dataDxfId="1"/>
    <tableColumn id="8" xr3:uid="{E7CAC458-D8BE-4724-ABB1-B28EF2B373D8}" name="NP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37C4-052A-4E4B-9B8B-C0406DF89BDE}">
  <dimension ref="A1:H12"/>
  <sheetViews>
    <sheetView zoomScale="80" zoomScaleNormal="80" workbookViewId="0">
      <selection activeCell="C31" sqref="C31"/>
    </sheetView>
  </sheetViews>
  <sheetFormatPr defaultColWidth="15.77734375" defaultRowHeight="15" customHeight="1" x14ac:dyDescent="0.3"/>
  <cols>
    <col min="10" max="10" width="21.109375" customWidth="1"/>
  </cols>
  <sheetData>
    <row r="1" spans="1:8" ht="1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1" t="s">
        <v>7</v>
      </c>
    </row>
    <row r="2" spans="1:8" ht="15" customHeight="1" x14ac:dyDescent="0.4">
      <c r="A2" s="2">
        <v>0</v>
      </c>
      <c r="B2" s="2">
        <v>5</v>
      </c>
      <c r="C2" s="3" t="str">
        <f>IF(A2&gt;=9, "Promoter", IF(A2&gt;=7, "Passive", "Detractor"))</f>
        <v>Detractor</v>
      </c>
      <c r="D2" s="4">
        <f>COUNTIFS(A2:A100, "&gt;=9", A2:A100, "&lt;=10")</f>
        <v>2</v>
      </c>
      <c r="E2" s="4">
        <f>COUNTIFS(A2:A100, "&gt;=0", A2:A100, "&lt;=6")</f>
        <v>7</v>
      </c>
      <c r="F2" s="4">
        <f>COUNTIFS(A2:A100, "&gt;=7", A2:A100, "&lt;=8")</f>
        <v>2</v>
      </c>
      <c r="G2" s="4">
        <f>COUNTA(A2:A100)</f>
        <v>11</v>
      </c>
      <c r="H2" s="4">
        <f>ROUND(((D2 - E2) / G2) * 100, 2)</f>
        <v>-45.45</v>
      </c>
    </row>
    <row r="3" spans="1:8" ht="15" customHeight="1" x14ac:dyDescent="0.4">
      <c r="A3" s="2">
        <v>1</v>
      </c>
      <c r="B3" s="2">
        <v>2</v>
      </c>
      <c r="C3" s="3" t="str">
        <f t="shared" ref="C3:C12" si="0">IF(A3&gt;=9, "Promoter", IF(A3&gt;=7, "Passive", "Detractor"))</f>
        <v>Detractor</v>
      </c>
      <c r="D3" s="4"/>
      <c r="E3" s="4"/>
      <c r="F3" s="4"/>
      <c r="G3" s="4"/>
      <c r="H3" s="4"/>
    </row>
    <row r="4" spans="1:8" ht="15" customHeight="1" x14ac:dyDescent="0.4">
      <c r="A4" s="2">
        <v>2</v>
      </c>
      <c r="B4" s="2">
        <v>3</v>
      </c>
      <c r="C4" s="3" t="str">
        <f t="shared" si="0"/>
        <v>Detractor</v>
      </c>
      <c r="D4" s="4"/>
      <c r="E4" s="4"/>
      <c r="F4" s="4"/>
      <c r="G4" s="4"/>
      <c r="H4" s="4"/>
    </row>
    <row r="5" spans="1:8" ht="15" customHeight="1" x14ac:dyDescent="0.4">
      <c r="A5" s="2">
        <v>3</v>
      </c>
      <c r="B5" s="2">
        <v>4</v>
      </c>
      <c r="C5" s="3" t="str">
        <f t="shared" si="0"/>
        <v>Detractor</v>
      </c>
      <c r="D5" s="4"/>
      <c r="E5" s="4"/>
      <c r="F5" s="4"/>
      <c r="G5" s="4"/>
      <c r="H5" s="4"/>
    </row>
    <row r="6" spans="1:8" ht="15" customHeight="1" x14ac:dyDescent="0.4">
      <c r="A6" s="2">
        <v>4</v>
      </c>
      <c r="B6" s="2">
        <v>1</v>
      </c>
      <c r="C6" s="3" t="str">
        <f t="shared" si="0"/>
        <v>Detractor</v>
      </c>
      <c r="D6" s="4"/>
      <c r="E6" s="4"/>
      <c r="F6" s="4"/>
      <c r="G6" s="4"/>
      <c r="H6" s="4"/>
    </row>
    <row r="7" spans="1:8" ht="15" customHeight="1" x14ac:dyDescent="0.4">
      <c r="A7" s="2">
        <v>5</v>
      </c>
      <c r="B7" s="2">
        <v>2</v>
      </c>
      <c r="C7" s="3" t="str">
        <f t="shared" si="0"/>
        <v>Detractor</v>
      </c>
      <c r="D7" s="4"/>
      <c r="E7" s="4"/>
      <c r="F7" s="4"/>
      <c r="G7" s="4"/>
      <c r="H7" s="4"/>
    </row>
    <row r="8" spans="1:8" ht="15" customHeight="1" x14ac:dyDescent="0.4">
      <c r="A8" s="2">
        <v>6</v>
      </c>
      <c r="B8" s="2">
        <v>3</v>
      </c>
      <c r="C8" s="3" t="str">
        <f t="shared" si="0"/>
        <v>Detractor</v>
      </c>
      <c r="D8" s="4"/>
      <c r="E8" s="4"/>
      <c r="F8" s="4"/>
      <c r="G8" s="4"/>
      <c r="H8" s="4"/>
    </row>
    <row r="9" spans="1:8" ht="15" customHeight="1" x14ac:dyDescent="0.4">
      <c r="A9" s="2">
        <v>7</v>
      </c>
      <c r="B9" s="2">
        <v>10</v>
      </c>
      <c r="C9" s="3" t="str">
        <f t="shared" si="0"/>
        <v>Passive</v>
      </c>
      <c r="D9" s="4"/>
      <c r="E9" s="4"/>
      <c r="F9" s="4"/>
      <c r="G9" s="4"/>
      <c r="H9" s="4"/>
    </row>
    <row r="10" spans="1:8" ht="15" customHeight="1" x14ac:dyDescent="0.4">
      <c r="A10" s="2">
        <v>8</v>
      </c>
      <c r="B10" s="2">
        <v>12</v>
      </c>
      <c r="C10" s="3" t="str">
        <f t="shared" si="0"/>
        <v>Passive</v>
      </c>
      <c r="D10" s="4"/>
      <c r="E10" s="4"/>
      <c r="F10" s="4"/>
      <c r="G10" s="4"/>
      <c r="H10" s="4"/>
    </row>
    <row r="11" spans="1:8" ht="15" customHeight="1" x14ac:dyDescent="0.4">
      <c r="A11" s="2">
        <v>9</v>
      </c>
      <c r="B11" s="2">
        <v>15</v>
      </c>
      <c r="C11" s="3" t="str">
        <f t="shared" si="0"/>
        <v>Promoter</v>
      </c>
      <c r="D11" s="4"/>
      <c r="E11" s="4"/>
      <c r="F11" s="4"/>
      <c r="G11" s="4"/>
      <c r="H11" s="4"/>
    </row>
    <row r="12" spans="1:8" ht="15" customHeight="1" x14ac:dyDescent="0.4">
      <c r="A12" s="2">
        <v>10</v>
      </c>
      <c r="B12" s="2">
        <v>8</v>
      </c>
      <c r="C12" s="3" t="str">
        <f t="shared" si="0"/>
        <v>Promoter</v>
      </c>
      <c r="D12" s="4"/>
      <c r="E12" s="4"/>
      <c r="F12" s="4"/>
      <c r="G12" s="4"/>
      <c r="H12" s="4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0393-3DB5-4061-A555-2B587B75EF22}">
  <dimension ref="A1:H14"/>
  <sheetViews>
    <sheetView zoomScaleNormal="100" workbookViewId="0">
      <selection sqref="A1:H14"/>
    </sheetView>
  </sheetViews>
  <sheetFormatPr defaultColWidth="20.77734375" defaultRowHeight="19.95" customHeight="1" x14ac:dyDescent="0.3"/>
  <sheetData>
    <row r="1" spans="1:8" ht="19.95" customHeight="1" x14ac:dyDescent="0.3">
      <c r="A1" s="11"/>
      <c r="B1" s="11"/>
      <c r="C1" s="11"/>
      <c r="D1" s="11"/>
      <c r="E1" s="11"/>
      <c r="F1" s="11"/>
      <c r="G1" s="11"/>
      <c r="H1" s="11"/>
    </row>
    <row r="2" spans="1:8" ht="19.95" customHeight="1" x14ac:dyDescent="0.3">
      <c r="A2" s="11"/>
      <c r="B2" s="11"/>
      <c r="C2" s="11"/>
      <c r="D2" s="11"/>
      <c r="E2" s="11"/>
      <c r="F2" s="11"/>
      <c r="G2" s="11"/>
      <c r="H2" s="11"/>
    </row>
    <row r="3" spans="1:8" ht="19.95" customHeight="1" x14ac:dyDescent="0.3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</row>
    <row r="4" spans="1:8" ht="19.95" customHeight="1" x14ac:dyDescent="0.3">
      <c r="A4" s="6">
        <v>0</v>
      </c>
      <c r="B4" s="6">
        <v>5</v>
      </c>
      <c r="C4" s="7" t="str">
        <f>IF(A4&gt;=9, "Promoter", IF(A4&gt;=7, "Passive", "Detractor"))</f>
        <v>Detractor</v>
      </c>
      <c r="D4" s="8">
        <f>COUNTIFS(A4:A102, "&gt;=9", A4:A102, "&lt;=10")</f>
        <v>2</v>
      </c>
      <c r="E4" s="8">
        <f>COUNTIFS(A4:A102, "&gt;=0", A4:A102, "&lt;=6")</f>
        <v>7</v>
      </c>
      <c r="F4" s="8">
        <f>COUNTIFS(A4:A102, "&gt;=7", A4:A102, "&lt;=8")</f>
        <v>2</v>
      </c>
      <c r="G4" s="8">
        <f>COUNTA(A4:A102)</f>
        <v>11</v>
      </c>
      <c r="H4" s="8">
        <f>ROUND(((D4 - E4) / G4) * 100, 2)</f>
        <v>-45.45</v>
      </c>
    </row>
    <row r="5" spans="1:8" ht="19.95" customHeight="1" x14ac:dyDescent="0.3">
      <c r="A5" s="6">
        <v>1</v>
      </c>
      <c r="B5" s="6">
        <v>2</v>
      </c>
      <c r="C5" s="7" t="str">
        <f t="shared" ref="C5:C14" si="0">IF(A5&gt;=9, "Promoter", IF(A5&gt;=7, "Passive", "Detractor"))</f>
        <v>Detractor</v>
      </c>
      <c r="D5" s="8"/>
      <c r="E5" s="8"/>
      <c r="F5" s="8"/>
      <c r="G5" s="8"/>
      <c r="H5" s="8"/>
    </row>
    <row r="6" spans="1:8" ht="19.95" customHeight="1" x14ac:dyDescent="0.3">
      <c r="A6" s="6">
        <v>2</v>
      </c>
      <c r="B6" s="6">
        <v>3</v>
      </c>
      <c r="C6" s="7" t="str">
        <f t="shared" si="0"/>
        <v>Detractor</v>
      </c>
      <c r="D6" s="8"/>
      <c r="E6" s="8"/>
      <c r="F6" s="8"/>
      <c r="G6" s="8"/>
      <c r="H6" s="8"/>
    </row>
    <row r="7" spans="1:8" ht="19.95" customHeight="1" x14ac:dyDescent="0.3">
      <c r="A7" s="6">
        <v>3</v>
      </c>
      <c r="B7" s="6">
        <v>4</v>
      </c>
      <c r="C7" s="7" t="str">
        <f t="shared" si="0"/>
        <v>Detractor</v>
      </c>
      <c r="D7" s="8"/>
      <c r="E7" s="8"/>
      <c r="F7" s="8"/>
      <c r="G7" s="8"/>
      <c r="H7" s="8"/>
    </row>
    <row r="8" spans="1:8" ht="19.95" customHeight="1" x14ac:dyDescent="0.3">
      <c r="A8" s="6">
        <v>4</v>
      </c>
      <c r="B8" s="6">
        <v>1</v>
      </c>
      <c r="C8" s="7" t="str">
        <f t="shared" si="0"/>
        <v>Detractor</v>
      </c>
      <c r="D8" s="8"/>
      <c r="E8" s="8"/>
      <c r="F8" s="8"/>
      <c r="G8" s="8"/>
      <c r="H8" s="8"/>
    </row>
    <row r="9" spans="1:8" ht="19.95" customHeight="1" x14ac:dyDescent="0.3">
      <c r="A9" s="6">
        <v>5</v>
      </c>
      <c r="B9" s="6">
        <v>2</v>
      </c>
      <c r="C9" s="7" t="str">
        <f t="shared" si="0"/>
        <v>Detractor</v>
      </c>
      <c r="D9" s="8"/>
      <c r="E9" s="8"/>
      <c r="F9" s="8"/>
      <c r="G9" s="8"/>
      <c r="H9" s="8"/>
    </row>
    <row r="10" spans="1:8" ht="19.95" customHeight="1" x14ac:dyDescent="0.3">
      <c r="A10" s="6">
        <v>6</v>
      </c>
      <c r="B10" s="6">
        <v>3</v>
      </c>
      <c r="C10" s="7" t="str">
        <f t="shared" si="0"/>
        <v>Detractor</v>
      </c>
      <c r="D10" s="8"/>
      <c r="E10" s="8"/>
      <c r="F10" s="8"/>
      <c r="G10" s="8"/>
      <c r="H10" s="8"/>
    </row>
    <row r="11" spans="1:8" ht="19.95" customHeight="1" x14ac:dyDescent="0.3">
      <c r="A11" s="6">
        <v>7</v>
      </c>
      <c r="B11" s="6">
        <v>10</v>
      </c>
      <c r="C11" s="7" t="str">
        <f t="shared" si="0"/>
        <v>Passive</v>
      </c>
      <c r="D11" s="8"/>
      <c r="E11" s="8"/>
      <c r="F11" s="8"/>
      <c r="G11" s="8"/>
      <c r="H11" s="8"/>
    </row>
    <row r="12" spans="1:8" ht="19.95" customHeight="1" x14ac:dyDescent="0.3">
      <c r="A12" s="6">
        <v>8</v>
      </c>
      <c r="B12" s="6">
        <v>12</v>
      </c>
      <c r="C12" s="7" t="str">
        <f t="shared" si="0"/>
        <v>Passive</v>
      </c>
      <c r="D12" s="8"/>
      <c r="E12" s="8"/>
      <c r="F12" s="8"/>
      <c r="G12" s="8"/>
      <c r="H12" s="8"/>
    </row>
    <row r="13" spans="1:8" ht="19.95" customHeight="1" x14ac:dyDescent="0.3">
      <c r="A13" s="6">
        <v>9</v>
      </c>
      <c r="B13" s="6">
        <v>15</v>
      </c>
      <c r="C13" s="7" t="str">
        <f t="shared" si="0"/>
        <v>Promoter</v>
      </c>
      <c r="D13" s="8"/>
      <c r="E13" s="8"/>
      <c r="F13" s="8"/>
      <c r="G13" s="8"/>
      <c r="H13" s="8"/>
    </row>
    <row r="14" spans="1:8" ht="19.95" customHeight="1" x14ac:dyDescent="0.3">
      <c r="A14" s="6">
        <v>10</v>
      </c>
      <c r="B14" s="6">
        <v>8</v>
      </c>
      <c r="C14" s="7" t="str">
        <f t="shared" si="0"/>
        <v>Promoter</v>
      </c>
      <c r="D14" s="8"/>
      <c r="E14" s="8"/>
      <c r="F14" s="8"/>
      <c r="G14" s="8"/>
      <c r="H14" s="8"/>
    </row>
  </sheetData>
  <mergeCells count="1">
    <mergeCell ref="A1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3B5B-B1B5-4EED-9EE8-E86F5A715287}">
  <dimension ref="A1:H14"/>
  <sheetViews>
    <sheetView tabSelected="1" zoomScale="90" zoomScaleNormal="90" workbookViewId="0">
      <selection activeCell="C24" sqref="C24"/>
    </sheetView>
  </sheetViews>
  <sheetFormatPr defaultColWidth="20.77734375" defaultRowHeight="19.95" customHeight="1" x14ac:dyDescent="0.3"/>
  <sheetData>
    <row r="1" spans="1:8" ht="19.95" customHeight="1" x14ac:dyDescent="0.3">
      <c r="A1" s="11"/>
      <c r="B1" s="11"/>
      <c r="C1" s="11"/>
      <c r="D1" s="11"/>
      <c r="E1" s="11"/>
      <c r="F1" s="11"/>
      <c r="G1" s="11"/>
      <c r="H1" s="11"/>
    </row>
    <row r="2" spans="1:8" ht="19.95" customHeight="1" x14ac:dyDescent="0.3">
      <c r="A2" s="11"/>
      <c r="B2" s="11"/>
      <c r="C2" s="11"/>
      <c r="D2" s="11"/>
      <c r="E2" s="11"/>
      <c r="F2" s="11"/>
      <c r="G2" s="11"/>
      <c r="H2" s="11"/>
    </row>
    <row r="3" spans="1:8" ht="19.95" customHeight="1" x14ac:dyDescent="0.3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</row>
    <row r="4" spans="1:8" ht="19.95" customHeight="1" x14ac:dyDescent="0.3">
      <c r="A4" s="6">
        <v>0</v>
      </c>
      <c r="B4" s="6">
        <v>5</v>
      </c>
      <c r="C4" s="7" t="str">
        <f>IF(A4&gt;=9, "Promoter", IF(A4&gt;=7, "Passive", "Detractor"))</f>
        <v>Detractor</v>
      </c>
      <c r="D4" s="8">
        <f>COUNTIFS(A4:A102, "&gt;=9", A4:A102, "&lt;=10")</f>
        <v>2</v>
      </c>
      <c r="E4" s="8">
        <f>COUNTIFS(A4:A102, "&gt;=0", A4:A102, "&lt;=6")</f>
        <v>7</v>
      </c>
      <c r="F4" s="8">
        <f>COUNTIFS(A4:A102, "&gt;=7", A4:A102, "&lt;=8")</f>
        <v>2</v>
      </c>
      <c r="G4" s="8">
        <f>COUNTA(A4:A102)</f>
        <v>11</v>
      </c>
      <c r="H4" s="8">
        <f>ROUND(((D4 - E4) / G4) * 100, 2)</f>
        <v>-45.45</v>
      </c>
    </row>
    <row r="5" spans="1:8" ht="19.95" customHeight="1" x14ac:dyDescent="0.3">
      <c r="A5" s="6">
        <v>1</v>
      </c>
      <c r="B5" s="6">
        <v>2</v>
      </c>
      <c r="C5" s="7" t="str">
        <f t="shared" ref="C5:C14" si="0">IF(A5&gt;=9, "Promoter", IF(A5&gt;=7, "Passive", "Detractor"))</f>
        <v>Detractor</v>
      </c>
      <c r="D5" s="8"/>
      <c r="E5" s="8"/>
      <c r="F5" s="8"/>
      <c r="G5" s="8"/>
      <c r="H5" s="8"/>
    </row>
    <row r="6" spans="1:8" ht="19.95" customHeight="1" x14ac:dyDescent="0.3">
      <c r="A6" s="6">
        <v>2</v>
      </c>
      <c r="B6" s="6">
        <v>3</v>
      </c>
      <c r="C6" s="7" t="str">
        <f t="shared" si="0"/>
        <v>Detractor</v>
      </c>
      <c r="D6" s="8"/>
      <c r="E6" s="8"/>
      <c r="F6" s="8"/>
      <c r="G6" s="8"/>
      <c r="H6" s="8"/>
    </row>
    <row r="7" spans="1:8" ht="19.95" customHeight="1" x14ac:dyDescent="0.3">
      <c r="A7" s="6">
        <v>3</v>
      </c>
      <c r="B7" s="6">
        <v>4</v>
      </c>
      <c r="C7" s="7" t="str">
        <f t="shared" si="0"/>
        <v>Detractor</v>
      </c>
      <c r="D7" s="8"/>
      <c r="E7" s="8"/>
      <c r="F7" s="8"/>
      <c r="G7" s="8"/>
      <c r="H7" s="8"/>
    </row>
    <row r="8" spans="1:8" ht="19.95" customHeight="1" x14ac:dyDescent="0.3">
      <c r="A8" s="6">
        <v>4</v>
      </c>
      <c r="B8" s="6">
        <v>1</v>
      </c>
      <c r="C8" s="7" t="str">
        <f t="shared" si="0"/>
        <v>Detractor</v>
      </c>
      <c r="D8" s="8"/>
      <c r="E8" s="8"/>
      <c r="F8" s="8"/>
      <c r="G8" s="8"/>
      <c r="H8" s="8"/>
    </row>
    <row r="9" spans="1:8" ht="19.95" customHeight="1" x14ac:dyDescent="0.3">
      <c r="A9" s="6">
        <v>5</v>
      </c>
      <c r="B9" s="6">
        <v>2</v>
      </c>
      <c r="C9" s="7" t="str">
        <f t="shared" si="0"/>
        <v>Detractor</v>
      </c>
      <c r="D9" s="8"/>
      <c r="E9" s="8"/>
      <c r="F9" s="8"/>
      <c r="G9" s="8"/>
      <c r="H9" s="8"/>
    </row>
    <row r="10" spans="1:8" ht="19.95" customHeight="1" x14ac:dyDescent="0.3">
      <c r="A10" s="6">
        <v>6</v>
      </c>
      <c r="B10" s="6">
        <v>3</v>
      </c>
      <c r="C10" s="7" t="str">
        <f t="shared" si="0"/>
        <v>Detractor</v>
      </c>
      <c r="D10" s="8"/>
      <c r="E10" s="8"/>
      <c r="F10" s="8"/>
      <c r="G10" s="8"/>
      <c r="H10" s="8"/>
    </row>
    <row r="11" spans="1:8" ht="19.95" customHeight="1" x14ac:dyDescent="0.3">
      <c r="A11" s="6">
        <v>7</v>
      </c>
      <c r="B11" s="6">
        <v>10</v>
      </c>
      <c r="C11" s="7" t="str">
        <f t="shared" si="0"/>
        <v>Passive</v>
      </c>
      <c r="D11" s="8"/>
      <c r="E11" s="8"/>
      <c r="F11" s="8"/>
      <c r="G11" s="8"/>
      <c r="H11" s="8"/>
    </row>
    <row r="12" spans="1:8" ht="19.95" customHeight="1" x14ac:dyDescent="0.3">
      <c r="A12" s="6">
        <v>8</v>
      </c>
      <c r="B12" s="6">
        <v>12</v>
      </c>
      <c r="C12" s="7" t="str">
        <f t="shared" si="0"/>
        <v>Passive</v>
      </c>
      <c r="D12" s="8"/>
      <c r="E12" s="8"/>
      <c r="F12" s="8"/>
      <c r="G12" s="8"/>
      <c r="H12" s="8"/>
    </row>
    <row r="13" spans="1:8" ht="19.95" customHeight="1" x14ac:dyDescent="0.3">
      <c r="A13" s="6">
        <v>9</v>
      </c>
      <c r="B13" s="6">
        <v>15</v>
      </c>
      <c r="C13" s="7" t="str">
        <f t="shared" si="0"/>
        <v>Promoter</v>
      </c>
      <c r="D13" s="8"/>
      <c r="E13" s="8"/>
      <c r="F13" s="8"/>
      <c r="G13" s="8"/>
      <c r="H13" s="8"/>
    </row>
    <row r="14" spans="1:8" ht="19.95" customHeight="1" x14ac:dyDescent="0.3">
      <c r="A14" s="6">
        <v>10</v>
      </c>
      <c r="B14" s="6">
        <v>8</v>
      </c>
      <c r="C14" s="7" t="str">
        <f t="shared" si="0"/>
        <v>Promoter</v>
      </c>
      <c r="D14" s="8"/>
      <c r="E14" s="8"/>
      <c r="F14" s="8"/>
      <c r="G14" s="8"/>
      <c r="H14" s="8"/>
    </row>
  </sheetData>
  <protectedRanges>
    <protectedRange algorithmName="SHA-512" hashValue="6BH9w/bZRqHp60MFxKTX7VsG7Kvb35HeFC6u9PlT4NzEOmjj8sQw0yQo0X5i0D6wZ1YKN2JUE2qPGvWzUg7zPQ==" saltValue="lvlSuONSj3J8SJRXqIjJPw==" spinCount="100000" sqref="A2:H2" name="Range1"/>
  </protectedRanges>
  <mergeCells count="1">
    <mergeCell ref="A1:H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Ozge</dc:creator>
  <cp:lastModifiedBy>Ozge</cp:lastModifiedBy>
  <dcterms:created xsi:type="dcterms:W3CDTF">2024-09-13T09:41:21Z</dcterms:created>
  <dcterms:modified xsi:type="dcterms:W3CDTF">2024-09-13T10:37:20Z</dcterms:modified>
</cp:coreProperties>
</file>